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a\Downloads\"/>
    </mc:Choice>
  </mc:AlternateContent>
  <bookViews>
    <workbookView xWindow="0" yWindow="0" windowWidth="19200" windowHeight="7050"/>
  </bookViews>
  <sheets>
    <sheet name="Bulletin Engagement UCI" sheetId="1" r:id="rId1"/>
    <sheet name="bdd" sheetId="2" r:id="rId2"/>
  </sheets>
  <calcPr calcId="162913"/>
</workbook>
</file>

<file path=xl/calcChain.xml><?xml version="1.0" encoding="utf-8"?>
<calcChain xmlns="http://schemas.openxmlformats.org/spreadsheetml/2006/main">
  <c r="D186" i="2" l="1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1" i="2"/>
  <c r="P12" i="1"/>
  <c r="L10" i="1"/>
  <c r="L9" i="1"/>
  <c r="P8" i="1"/>
  <c r="L7" i="1"/>
  <c r="P6" i="1"/>
  <c r="L6" i="1"/>
  <c r="I4" i="1"/>
</calcChain>
</file>

<file path=xl/sharedStrings.xml><?xml version="1.0" encoding="utf-8"?>
<sst xmlns="http://schemas.openxmlformats.org/spreadsheetml/2006/main" count="528" uniqueCount="462">
  <si>
    <r>
      <rPr>
        <b/>
        <u/>
        <sz val="14"/>
        <color indexed="8"/>
        <rFont val="Calibri"/>
      </rPr>
      <t xml:space="preserve">OFFICIAL ENROLMENT FORM
</t>
    </r>
    <r>
      <rPr>
        <b/>
        <sz val="14"/>
        <color indexed="8"/>
        <rFont val="Calibri"/>
      </rPr>
      <t>TO 2021 ROAD RACES</t>
    </r>
  </si>
  <si>
    <t>page 1/2</t>
  </si>
  <si>
    <t>page 2/2</t>
  </si>
  <si>
    <t xml:space="preserve"> </t>
  </si>
  <si>
    <t>This enrolment form is established between (the Organiser):</t>
  </si>
  <si>
    <t>Event:</t>
  </si>
  <si>
    <t>Classification:</t>
  </si>
  <si>
    <t>CN</t>
  </si>
  <si>
    <t>Class:</t>
  </si>
  <si>
    <t>Official organising body:</t>
  </si>
  <si>
    <t>Riders per team:</t>
  </si>
  <si>
    <t>Eesti Jalgratturite Liit</t>
  </si>
  <si>
    <t>Category:</t>
  </si>
  <si>
    <t>MU</t>
  </si>
  <si>
    <t>Country:</t>
  </si>
  <si>
    <t>Estonia</t>
  </si>
  <si>
    <t>Start (dd/mm/yy):</t>
  </si>
  <si>
    <t>Start date (dd/mm/yy):</t>
  </si>
  <si>
    <t>End (dd/mm/yy):</t>
  </si>
  <si>
    <t>End date (dd/mm/yy):</t>
  </si>
  <si>
    <t>and (the Team):</t>
  </si>
  <si>
    <t>Nationality:</t>
  </si>
  <si>
    <t>Last name</t>
  </si>
  <si>
    <t>First name</t>
  </si>
  <si>
    <t>Nationality
(trigram)</t>
  </si>
  <si>
    <t>UCI ID
(11 numbers)</t>
  </si>
  <si>
    <t>Paying agent:</t>
  </si>
  <si>
    <t>(to be filled in by the Team)</t>
  </si>
  <si>
    <t>The Organiser and the Team have agreed the following:</t>
  </si>
  <si>
    <t>-</t>
  </si>
  <si>
    <t>In accordance with article 1.2.075; the allowance to be paid to the Team shall be (amount):</t>
  </si>
  <si>
    <t>Other agreement(s) between the Organiser and the Team:</t>
  </si>
  <si>
    <t>Any payment will be made to the Paying agent of the Team in accordance with articles 1.2.076 and 2.2.009.</t>
  </si>
  <si>
    <t>Where required, the Team will issue an invoice to the Organiser at the following billing adress (to be filled in by the Organiser):</t>
  </si>
  <si>
    <t>Mobile phone</t>
  </si>
  <si>
    <t>Email</t>
  </si>
  <si>
    <t>Billing entity:</t>
  </si>
  <si>
    <t>Address:</t>
  </si>
  <si>
    <t>Sport Director(s) on the event</t>
  </si>
  <si>
    <t>Zip Code:</t>
  </si>
  <si>
    <t>City:</t>
  </si>
  <si>
    <t>Both the Organiser and the Team undertake to respect the UCI Regulations.</t>
  </si>
  <si>
    <r>
      <rPr>
        <b/>
        <u/>
        <sz val="10"/>
        <color indexed="8"/>
        <rFont val="Calibri"/>
      </rPr>
      <t>At least 60 days in advance</t>
    </r>
    <r>
      <rPr>
        <sz val="10"/>
        <color indexed="8"/>
        <rFont val="Calibri"/>
      </rPr>
      <t xml:space="preserve">, the organiser shall invite the team (In the case of national, regional or club teams, the organiser shall notify the national federation of the invitee).
</t>
    </r>
    <r>
      <rPr>
        <sz val="10"/>
        <color indexed="8"/>
        <rFont val="Calibri"/>
      </rPr>
      <t xml:space="preserve">
</t>
    </r>
    <r>
      <rPr>
        <b/>
        <u/>
        <sz val="10"/>
        <color indexed="8"/>
        <rFont val="Calibri"/>
      </rPr>
      <t>At least 50 days before the race</t>
    </r>
    <r>
      <rPr>
        <sz val="10"/>
        <color indexed="8"/>
        <rFont val="Calibri"/>
      </rPr>
      <t xml:space="preserve">, the invited Team shall inform the Organiser in writing whether it wishes to participate in the race or wishes to decline the invitation.
</t>
    </r>
    <r>
      <rPr>
        <sz val="10"/>
        <color indexed="8"/>
        <rFont val="Calibri"/>
      </rPr>
      <t xml:space="preserve">
</t>
    </r>
    <r>
      <rPr>
        <b/>
        <u/>
        <sz val="10"/>
        <color indexed="8"/>
        <rFont val="Calibri"/>
      </rPr>
      <t>At least 40 days before the race,</t>
    </r>
    <r>
      <rPr>
        <sz val="10"/>
        <color indexed="8"/>
        <rFont val="Calibri"/>
      </rPr>
      <t xml:space="preserve"> the Organiser shall send this official UCI enrolment form (</t>
    </r>
    <r>
      <rPr>
        <u/>
        <sz val="10"/>
        <color indexed="8"/>
        <rFont val="Calibri"/>
      </rPr>
      <t>duly completed and signed</t>
    </r>
    <r>
      <rPr>
        <sz val="10"/>
        <color indexed="8"/>
        <rFont val="Calibri"/>
      </rPr>
      <t xml:space="preserve">) to the invited Team.
</t>
    </r>
    <r>
      <rPr>
        <sz val="10"/>
        <color indexed="8"/>
        <rFont val="Calibri"/>
      </rPr>
      <t xml:space="preserve">
</t>
    </r>
    <r>
      <rPr>
        <b/>
        <u/>
        <sz val="10"/>
        <color indexed="8"/>
        <rFont val="Calibri"/>
      </rPr>
      <t>At least 20 days before the race,</t>
    </r>
    <r>
      <rPr>
        <sz val="10"/>
        <color indexed="8"/>
        <rFont val="Calibri"/>
      </rPr>
      <t xml:space="preserve"> the Team shall return to the organiser the original of the duly completed enrolment form (</t>
    </r>
    <r>
      <rPr>
        <u/>
        <sz val="10"/>
        <color indexed="8"/>
        <rFont val="Calibri"/>
      </rPr>
      <t>page 1 signed and page 2 completed</t>
    </r>
    <r>
      <rPr>
        <sz val="10"/>
        <color indexed="8"/>
        <rFont val="Calibri"/>
      </rPr>
      <t xml:space="preserve">).
</t>
    </r>
    <r>
      <rPr>
        <sz val="10"/>
        <color indexed="8"/>
        <rFont val="Calibri"/>
      </rPr>
      <t xml:space="preserve">
</t>
    </r>
    <r>
      <rPr>
        <b/>
        <u/>
        <sz val="10"/>
        <color indexed="8"/>
        <rFont val="Calibri"/>
      </rPr>
      <t>72 hours before the event's start time,</t>
    </r>
    <r>
      <rPr>
        <sz val="10"/>
        <color indexed="8"/>
        <rFont val="Calibri"/>
      </rPr>
      <t xml:space="preserve"> the Team must send the enrolment form giving the names of the titulars plus two substitutes (</t>
    </r>
    <r>
      <rPr>
        <u/>
        <sz val="10"/>
        <color indexed="8"/>
        <rFont val="Calibri"/>
      </rPr>
      <t>page 2</t>
    </r>
    <r>
      <rPr>
        <sz val="10"/>
        <color indexed="8"/>
        <rFont val="Calibri"/>
      </rPr>
      <t xml:space="preserve">).
</t>
    </r>
    <r>
      <rPr>
        <sz val="10"/>
        <color indexed="8"/>
        <rFont val="Calibri"/>
      </rPr>
      <t xml:space="preserve">
</t>
    </r>
    <r>
      <rPr>
        <b/>
        <u/>
        <sz val="10"/>
        <color indexed="8"/>
        <rFont val="Calibri"/>
      </rPr>
      <t>At the latest 15 minutes before the team managers' meeting,</t>
    </r>
    <r>
      <rPr>
        <sz val="10"/>
        <color indexed="8"/>
        <rFont val="Calibri"/>
      </rPr>
      <t xml:space="preserve"> the sport director of the Team must confirm the identity of the riders who will be starting to the commissaires' panel, by signing the enrolment form (</t>
    </r>
    <r>
      <rPr>
        <u/>
        <sz val="10"/>
        <color indexed="8"/>
        <rFont val="Calibri"/>
      </rPr>
      <t>page 2</t>
    </r>
    <r>
      <rPr>
        <sz val="10"/>
        <color indexed="8"/>
        <rFont val="Calibri"/>
      </rPr>
      <t xml:space="preserve">) - art. 1.2.090.
</t>
    </r>
    <r>
      <rPr>
        <sz val="10"/>
        <color indexed="8"/>
        <rFont val="Calibri"/>
      </rPr>
      <t xml:space="preserve">
</t>
    </r>
    <r>
      <rPr>
        <u/>
        <sz val="10"/>
        <color indexed="8"/>
        <rFont val="Calibri"/>
      </rPr>
      <t>Remember: Any party failing to meet the prescribed deadlines shall forfeit its rights.</t>
    </r>
  </si>
  <si>
    <t>     </t>
  </si>
  <si>
    <t>Date:</t>
  </si>
  <si>
    <t>Place:</t>
  </si>
  <si>
    <t xml:space="preserve">      </t>
  </si>
  <si>
    <r>
      <rPr>
        <sz val="9"/>
        <color indexed="8"/>
        <rFont val="Calibri"/>
      </rPr>
      <t xml:space="preserve">Last name and First name
</t>
    </r>
    <r>
      <rPr>
        <b/>
        <sz val="9"/>
        <color indexed="8"/>
        <rFont val="Calibri"/>
      </rPr>
      <t>(authorised signatory for the Organiser):</t>
    </r>
  </si>
  <si>
    <r>
      <rPr>
        <sz val="9"/>
        <color indexed="8"/>
        <rFont val="Calibri"/>
      </rPr>
      <t xml:space="preserve">Last name and First name
</t>
    </r>
    <r>
      <rPr>
        <b/>
        <sz val="9"/>
        <color indexed="8"/>
        <rFont val="Calibri"/>
      </rPr>
      <t>(authorised signatory for the Team):</t>
    </r>
  </si>
  <si>
    <t>* Strike out the names of non-starting riders during the riders' confirmation.</t>
  </si>
  <si>
    <r>
      <rPr>
        <sz val="9"/>
        <color indexed="8"/>
        <rFont val="Calibri"/>
      </rPr>
      <t xml:space="preserve">Signature of the </t>
    </r>
    <r>
      <rPr>
        <b/>
        <sz val="9"/>
        <color indexed="8"/>
        <rFont val="Calibri"/>
      </rPr>
      <t>titular Sports Director</t>
    </r>
    <r>
      <rPr>
        <sz val="9"/>
        <color indexed="8"/>
        <rFont val="Calibri"/>
      </rPr>
      <t xml:space="preserve"> in charge of the Team during the race, </t>
    </r>
    <r>
      <rPr>
        <b/>
        <u/>
        <sz val="9"/>
        <color indexed="8"/>
        <rFont val="Calibri"/>
      </rPr>
      <t>at the riders' confirmation:</t>
    </r>
  </si>
  <si>
    <t>Denis CLEMENT</t>
  </si>
  <si>
    <r>
      <rPr>
        <sz val="9"/>
        <color indexed="8"/>
        <rFont val="Calibri"/>
      </rPr>
      <t xml:space="preserve">Last name and First name of the </t>
    </r>
    <r>
      <rPr>
        <b/>
        <sz val="9"/>
        <color indexed="8"/>
        <rFont val="Calibri"/>
      </rPr>
      <t>titular Sports Director:</t>
    </r>
  </si>
  <si>
    <r>
      <rPr>
        <sz val="9"/>
        <color indexed="8"/>
        <rFont val="Calibri"/>
      </rPr>
      <t>The original of this form (</t>
    </r>
    <r>
      <rPr>
        <u/>
        <sz val="9"/>
        <color indexed="8"/>
        <rFont val="Calibri"/>
      </rPr>
      <t>page 1</t>
    </r>
    <r>
      <rPr>
        <sz val="9"/>
        <color indexed="8"/>
        <rFont val="Calibri"/>
      </rPr>
      <t xml:space="preserve">) shall be returned to the Organiser duly completed and signed
</t>
    </r>
    <r>
      <rPr>
        <b/>
        <u/>
        <sz val="9"/>
        <color indexed="8"/>
        <rFont val="Calibri"/>
      </rPr>
      <t>at least 20 days before the race</t>
    </r>
    <r>
      <rPr>
        <sz val="9"/>
        <color indexed="8"/>
        <rFont val="Calibri"/>
      </rPr>
      <t xml:space="preserve"> (article 1.2.049 of the UCI Regulations).</t>
    </r>
  </si>
  <si>
    <r>
      <rPr>
        <sz val="9"/>
        <color indexed="8"/>
        <rFont val="Calibri"/>
      </rPr>
      <t>This form (</t>
    </r>
    <r>
      <rPr>
        <u/>
        <sz val="9"/>
        <color indexed="8"/>
        <rFont val="Calibri"/>
      </rPr>
      <t>page 2</t>
    </r>
    <r>
      <rPr>
        <sz val="9"/>
        <color indexed="8"/>
        <rFont val="Calibri"/>
      </rPr>
      <t xml:space="preserve">) shall be returned to the Organiser duly completed </t>
    </r>
    <r>
      <rPr>
        <b/>
        <u/>
        <sz val="9"/>
        <color indexed="8"/>
        <rFont val="Calibri"/>
      </rPr>
      <t>at least 20 days before the race and then 72 hours before the race</t>
    </r>
    <r>
      <rPr>
        <sz val="9"/>
        <color indexed="8"/>
        <rFont val="Calibri"/>
      </rPr>
      <t xml:space="preserve"> (article 1.2.049 of the UCI Regualations). This form shall be signed </t>
    </r>
    <r>
      <rPr>
        <b/>
        <u/>
        <sz val="9"/>
        <color indexed="8"/>
        <rFont val="Calibri"/>
      </rPr>
      <t>at the riders' confirmation</t>
    </r>
    <r>
      <rPr>
        <sz val="9"/>
        <color indexed="8"/>
        <rFont val="Calibri"/>
      </rPr>
      <t xml:space="preserve"> by the titular Sports Director in charge of the Team.</t>
    </r>
  </si>
  <si>
    <t>2.UWT</t>
  </si>
  <si>
    <t>AFGHANISTAN</t>
  </si>
  <si>
    <t>AFG</t>
  </si>
  <si>
    <t>1.UWT</t>
  </si>
  <si>
    <t>ALBANIA</t>
  </si>
  <si>
    <t>ALB</t>
  </si>
  <si>
    <t>2.WWT</t>
  </si>
  <si>
    <t>ALGERIA</t>
  </si>
  <si>
    <t>ALG</t>
  </si>
  <si>
    <t>1.WWT</t>
  </si>
  <si>
    <t>ANDORRA</t>
  </si>
  <si>
    <t>AND</t>
  </si>
  <si>
    <t>2.Pro</t>
  </si>
  <si>
    <t>ANGOLA</t>
  </si>
  <si>
    <t>ANG</t>
  </si>
  <si>
    <t>1.Pro</t>
  </si>
  <si>
    <t>ANTIGUA AND BARBUDA</t>
  </si>
  <si>
    <t>ANT</t>
  </si>
  <si>
    <t>2.1</t>
  </si>
  <si>
    <t>ARGENTINA</t>
  </si>
  <si>
    <t>ARG</t>
  </si>
  <si>
    <t>1.1</t>
  </si>
  <si>
    <t>ARMENIA</t>
  </si>
  <si>
    <t>ARM</t>
  </si>
  <si>
    <t>2.2</t>
  </si>
  <si>
    <t>ARUBA</t>
  </si>
  <si>
    <t>ARU</t>
  </si>
  <si>
    <t>1.2</t>
  </si>
  <si>
    <t>AUSTRALIA</t>
  </si>
  <si>
    <t>AUS</t>
  </si>
  <si>
    <t>2.2U</t>
  </si>
  <si>
    <t>AUSTRIA</t>
  </si>
  <si>
    <t>AUT</t>
  </si>
  <si>
    <t>1.2U</t>
  </si>
  <si>
    <t>AZERBAIJAN</t>
  </si>
  <si>
    <t>AZE</t>
  </si>
  <si>
    <t>2.Ncup</t>
  </si>
  <si>
    <t>BAHAMAS</t>
  </si>
  <si>
    <t>BAH</t>
  </si>
  <si>
    <t>1.Ncup</t>
  </si>
  <si>
    <t>BAHRAIN</t>
  </si>
  <si>
    <t>BRN</t>
  </si>
  <si>
    <t>JO</t>
  </si>
  <si>
    <t>BANGLADESH</t>
  </si>
  <si>
    <t>BAN</t>
  </si>
  <si>
    <t>CM</t>
  </si>
  <si>
    <t>BARBADOS</t>
  </si>
  <si>
    <t>BAR</t>
  </si>
  <si>
    <t>CC</t>
  </si>
  <si>
    <t>BELARUS</t>
  </si>
  <si>
    <t>BLR</t>
  </si>
  <si>
    <t>JR</t>
  </si>
  <si>
    <t>BELGIUM</t>
  </si>
  <si>
    <t>BEL</t>
  </si>
  <si>
    <t>BELIZE</t>
  </si>
  <si>
    <t>BIZ</t>
  </si>
  <si>
    <t>CRT</t>
  </si>
  <si>
    <t>BENIN</t>
  </si>
  <si>
    <t>BEN</t>
  </si>
  <si>
    <t>BERMUDA</t>
  </si>
  <si>
    <t>BER</t>
  </si>
  <si>
    <t>BOLIVARIAN REPUBLIC OF VENEZUELA</t>
  </si>
  <si>
    <t>VEN</t>
  </si>
  <si>
    <t>BOLIVIA</t>
  </si>
  <si>
    <t>BOL</t>
  </si>
  <si>
    <t>BOSNIA AND HERZEGOVINA</t>
  </si>
  <si>
    <t>BIH</t>
  </si>
  <si>
    <t>BOTSWANA</t>
  </si>
  <si>
    <t>BOT</t>
  </si>
  <si>
    <t>BRAZIL</t>
  </si>
  <si>
    <t>BRA</t>
  </si>
  <si>
    <t>BRUNEI DARUSSALAM</t>
  </si>
  <si>
    <t>BRU</t>
  </si>
  <si>
    <t>BULGARIA</t>
  </si>
  <si>
    <t>BUL</t>
  </si>
  <si>
    <t>BURKINA FASO</t>
  </si>
  <si>
    <t>BUR</t>
  </si>
  <si>
    <t>BURUNDI</t>
  </si>
  <si>
    <t>BDI</t>
  </si>
  <si>
    <t>CAMBODIA</t>
  </si>
  <si>
    <t>CAM</t>
  </si>
  <si>
    <t>CAMEROON</t>
  </si>
  <si>
    <t>CMR</t>
  </si>
  <si>
    <t>CANADA</t>
  </si>
  <si>
    <t>CAN</t>
  </si>
  <si>
    <t>CAYMAN ISLANDS</t>
  </si>
  <si>
    <t>CAY</t>
  </si>
  <si>
    <t>CENTRAL AFRICAN REPUBLIC</t>
  </si>
  <si>
    <t>CAF</t>
  </si>
  <si>
    <t>CHILE</t>
  </si>
  <si>
    <t>CHI</t>
  </si>
  <si>
    <t>CHINESE TAIPEI</t>
  </si>
  <si>
    <t>TPE</t>
  </si>
  <si>
    <t>COLOMBIA</t>
  </si>
  <si>
    <t>COL</t>
  </si>
  <si>
    <t>COMOROS</t>
  </si>
  <si>
    <t>COM</t>
  </si>
  <si>
    <t>CONGO</t>
  </si>
  <si>
    <t>CGO</t>
  </si>
  <si>
    <t>COSTA RICA</t>
  </si>
  <si>
    <t>CRC</t>
  </si>
  <si>
    <t>COTE D'IVOIRE</t>
  </si>
  <si>
    <t>CIV</t>
  </si>
  <si>
    <t>CROATIA</t>
  </si>
  <si>
    <t>CRO</t>
  </si>
  <si>
    <t>CUBA</t>
  </si>
  <si>
    <t>CUB</t>
  </si>
  <si>
    <t>CYPRUS</t>
  </si>
  <si>
    <t>CYP</t>
  </si>
  <si>
    <t>CZECH REPUBLIC</t>
  </si>
  <si>
    <t>CZE</t>
  </si>
  <si>
    <t>DEMOCRATIC PEOPLE'S REPUBLIC OF KOREA</t>
  </si>
  <si>
    <t>PRK</t>
  </si>
  <si>
    <t>DEMOCRATIC REPUBLIC OF THE CONGO</t>
  </si>
  <si>
    <t>COD</t>
  </si>
  <si>
    <t>DENMARK</t>
  </si>
  <si>
    <t>DEN</t>
  </si>
  <si>
    <t>DJIBOUTI</t>
  </si>
  <si>
    <t>DJI</t>
  </si>
  <si>
    <t>DOMINICA</t>
  </si>
  <si>
    <t>DMA</t>
  </si>
  <si>
    <t>DOMINICAN REPUBLIC</t>
  </si>
  <si>
    <t>DOM</t>
  </si>
  <si>
    <t>ECUADOR</t>
  </si>
  <si>
    <t>ECU</t>
  </si>
  <si>
    <t>EGYPT</t>
  </si>
  <si>
    <t>EGY</t>
  </si>
  <si>
    <t>EL SALVADOR</t>
  </si>
  <si>
    <t>ESA</t>
  </si>
  <si>
    <t>ERITREA</t>
  </si>
  <si>
    <t>ERI</t>
  </si>
  <si>
    <t>ESTONIA</t>
  </si>
  <si>
    <t>EST</t>
  </si>
  <si>
    <t>ETHIOPIA</t>
  </si>
  <si>
    <t>ETH</t>
  </si>
  <si>
    <t>FIJI</t>
  </si>
  <si>
    <t>FIJ</t>
  </si>
  <si>
    <t>FINLAND</t>
  </si>
  <si>
    <t>FIN</t>
  </si>
  <si>
    <t>FORMER YUGOSLAV REPUBLIC OF MACEDONIA</t>
  </si>
  <si>
    <t>MKD</t>
  </si>
  <si>
    <t>FRANCE</t>
  </si>
  <si>
    <t>FRA</t>
  </si>
  <si>
    <t>GABON</t>
  </si>
  <si>
    <t>GAB</t>
  </si>
  <si>
    <t>GAMBIA</t>
  </si>
  <si>
    <t>GAM</t>
  </si>
  <si>
    <t>GEORGIA</t>
  </si>
  <si>
    <t>GEO</t>
  </si>
  <si>
    <t>GERMANY</t>
  </si>
  <si>
    <t>GER</t>
  </si>
  <si>
    <t>GHANA</t>
  </si>
  <si>
    <t>GHA</t>
  </si>
  <si>
    <t>GREAT BRITAIN</t>
  </si>
  <si>
    <t>GBR</t>
  </si>
  <si>
    <t>GREECE</t>
  </si>
  <si>
    <t>GRE</t>
  </si>
  <si>
    <t>GRENADA</t>
  </si>
  <si>
    <t>GRN</t>
  </si>
  <si>
    <t>GUAM</t>
  </si>
  <si>
    <t>GUM</t>
  </si>
  <si>
    <t>GUATEMALA</t>
  </si>
  <si>
    <t>GUA</t>
  </si>
  <si>
    <t>GUINEA</t>
  </si>
  <si>
    <t>GUI</t>
  </si>
  <si>
    <t>GUYANA</t>
  </si>
  <si>
    <t>GUY</t>
  </si>
  <si>
    <t>HAITI</t>
  </si>
  <si>
    <t>HAI</t>
  </si>
  <si>
    <t>HONDURAS</t>
  </si>
  <si>
    <t>HON</t>
  </si>
  <si>
    <t>HONG KONG, CHINA</t>
  </si>
  <si>
    <t>HKG</t>
  </si>
  <si>
    <t>HUNGARY</t>
  </si>
  <si>
    <t>HUN</t>
  </si>
  <si>
    <t>ICELAND</t>
  </si>
  <si>
    <t>ISL</t>
  </si>
  <si>
    <t>INDIA</t>
  </si>
  <si>
    <t>IND</t>
  </si>
  <si>
    <t>INDONESIA</t>
  </si>
  <si>
    <t>INA</t>
  </si>
  <si>
    <t>IRAQ</t>
  </si>
  <si>
    <t>IRQ</t>
  </si>
  <si>
    <t>IRELAND</t>
  </si>
  <si>
    <t>IRL</t>
  </si>
  <si>
    <t>ISLAMIC REPUBLIC OF IRAN</t>
  </si>
  <si>
    <t>IRI</t>
  </si>
  <si>
    <t>ISRAEL</t>
  </si>
  <si>
    <t>ISR</t>
  </si>
  <si>
    <t>ITALY</t>
  </si>
  <si>
    <t>ITA</t>
  </si>
  <si>
    <t>JAMAICA</t>
  </si>
  <si>
    <t>JAM</t>
  </si>
  <si>
    <t>JAPAN</t>
  </si>
  <si>
    <t>JPN</t>
  </si>
  <si>
    <t>JORDAN</t>
  </si>
  <si>
    <t>JOR</t>
  </si>
  <si>
    <t>KAZAKHSTAN</t>
  </si>
  <si>
    <t>KAZ</t>
  </si>
  <si>
    <t>KENYA</t>
  </si>
  <si>
    <t>KEN</t>
  </si>
  <si>
    <t>KOREA</t>
  </si>
  <si>
    <t>KOR</t>
  </si>
  <si>
    <t>KOSOVO</t>
  </si>
  <si>
    <t>KOS</t>
  </si>
  <si>
    <t>KUWAIT</t>
  </si>
  <si>
    <t>KUW</t>
  </si>
  <si>
    <t>KYRGYZSTAN</t>
  </si>
  <si>
    <t>KGZ</t>
  </si>
  <si>
    <t>LAO PEOPLE'S DEMOCRATIC REPUBLIC</t>
  </si>
  <si>
    <t>LAO</t>
  </si>
  <si>
    <t>LATVIA</t>
  </si>
  <si>
    <t>LAT</t>
  </si>
  <si>
    <t>LEBANON</t>
  </si>
  <si>
    <t>LBN</t>
  </si>
  <si>
    <t>LESOTHO</t>
  </si>
  <si>
    <t>LES</t>
  </si>
  <si>
    <t>LIBERIA</t>
  </si>
  <si>
    <t>LBR</t>
  </si>
  <si>
    <t>LIBYA</t>
  </si>
  <si>
    <t>LBA</t>
  </si>
  <si>
    <t>LIECHTENSTEIN</t>
  </si>
  <si>
    <t>LIE</t>
  </si>
  <si>
    <t>LITHUANIA</t>
  </si>
  <si>
    <t>LTU</t>
  </si>
  <si>
    <t>LUXEMBOURG</t>
  </si>
  <si>
    <t>LUX</t>
  </si>
  <si>
    <t>MACAO, CHINA</t>
  </si>
  <si>
    <t>MAC</t>
  </si>
  <si>
    <t>MADAGASCAR</t>
  </si>
  <si>
    <t>MAD</t>
  </si>
  <si>
    <t>MALAWI</t>
  </si>
  <si>
    <t>MAW</t>
  </si>
  <si>
    <t>MALAYSIA</t>
  </si>
  <si>
    <t>MAS</t>
  </si>
  <si>
    <t>MALI</t>
  </si>
  <si>
    <t>MLI</t>
  </si>
  <si>
    <t>MALTA</t>
  </si>
  <si>
    <t>MLT</t>
  </si>
  <si>
    <t>MAURITANIA</t>
  </si>
  <si>
    <t>MTN</t>
  </si>
  <si>
    <t>MAURITIUS</t>
  </si>
  <si>
    <t>MRI</t>
  </si>
  <si>
    <t>MEXICO</t>
  </si>
  <si>
    <t>MEX</t>
  </si>
  <si>
    <t>MONACO</t>
  </si>
  <si>
    <t>MON</t>
  </si>
  <si>
    <t>MONGOLIA</t>
  </si>
  <si>
    <t>MGL</t>
  </si>
  <si>
    <t>MONTENEGRO</t>
  </si>
  <si>
    <t>MNE</t>
  </si>
  <si>
    <t>MOROCCO</t>
  </si>
  <si>
    <t>MAR</t>
  </si>
  <si>
    <t>MOZAMBIQUE</t>
  </si>
  <si>
    <t>MOZ</t>
  </si>
  <si>
    <t>MYANMAR</t>
  </si>
  <si>
    <t>MYA</t>
  </si>
  <si>
    <t>NAMIBIA</t>
  </si>
  <si>
    <t>NAM</t>
  </si>
  <si>
    <t>NEPAL</t>
  </si>
  <si>
    <t>NEP</t>
  </si>
  <si>
    <t>NETHERLANDS</t>
  </si>
  <si>
    <t>NED</t>
  </si>
  <si>
    <t>NEW ZEALAND</t>
  </si>
  <si>
    <t>NZL</t>
  </si>
  <si>
    <t>NICARAGUA</t>
  </si>
  <si>
    <t>NCA</t>
  </si>
  <si>
    <t>NIGER</t>
  </si>
  <si>
    <t>NIG</t>
  </si>
  <si>
    <t>NIGERIA</t>
  </si>
  <si>
    <t>NGR</t>
  </si>
  <si>
    <t>NORWAY</t>
  </si>
  <si>
    <t>NOR</t>
  </si>
  <si>
    <t>OMAN</t>
  </si>
  <si>
    <t>OMA</t>
  </si>
  <si>
    <t>PAKISTAN</t>
  </si>
  <si>
    <t>PAK</t>
  </si>
  <si>
    <t>PANAMA</t>
  </si>
  <si>
    <t>PAN</t>
  </si>
  <si>
    <t>PARAGUAY</t>
  </si>
  <si>
    <t>PAR</t>
  </si>
  <si>
    <t>PEOPLE'S REPUBLIC OF CHINA</t>
  </si>
  <si>
    <t>CHN</t>
  </si>
  <si>
    <t>PERU</t>
  </si>
  <si>
    <t>PER</t>
  </si>
  <si>
    <t>PHILIPPINES</t>
  </si>
  <si>
    <t>PHI</t>
  </si>
  <si>
    <t>POLAND</t>
  </si>
  <si>
    <t>POL</t>
  </si>
  <si>
    <t>PORTUGAL</t>
  </si>
  <si>
    <t>POR</t>
  </si>
  <si>
    <t>PUERTO RICO</t>
  </si>
  <si>
    <t>PUR</t>
  </si>
  <si>
    <t>QATAR</t>
  </si>
  <si>
    <t>QAT</t>
  </si>
  <si>
    <t>REPUBLIC OF MOLDOVA</t>
  </si>
  <si>
    <t>MDA</t>
  </si>
  <si>
    <t>ROMANIA</t>
  </si>
  <si>
    <t>ROU</t>
  </si>
  <si>
    <t>RUSSIAN FEDERATION</t>
  </si>
  <si>
    <t>RUS</t>
  </si>
  <si>
    <t>RWANDA</t>
  </si>
  <si>
    <t>RWA</t>
  </si>
  <si>
    <t>SAINT KITTS AND NEVIS</t>
  </si>
  <si>
    <t>SKN</t>
  </si>
  <si>
    <t>SAINT LUCIA</t>
  </si>
  <si>
    <t>LCA</t>
  </si>
  <si>
    <t>SAINT VINCENT AND THE GRENADINES</t>
  </si>
  <si>
    <t>VIN</t>
  </si>
  <si>
    <t>SAN MARINO</t>
  </si>
  <si>
    <t>SMR</t>
  </si>
  <si>
    <t>SAO TOME AND PRINCIPE</t>
  </si>
  <si>
    <t>STP</t>
  </si>
  <si>
    <t>SAUDI ARABIA</t>
  </si>
  <si>
    <t>KSA</t>
  </si>
  <si>
    <t>SENEGAL</t>
  </si>
  <si>
    <t>SEN</t>
  </si>
  <si>
    <t>SERBIA</t>
  </si>
  <si>
    <t>SRB</t>
  </si>
  <si>
    <t>SEYCHELLES</t>
  </si>
  <si>
    <t>SEY</t>
  </si>
  <si>
    <t>SIERRA LEONE</t>
  </si>
  <si>
    <t>SLE</t>
  </si>
  <si>
    <t>SINGAPORE</t>
  </si>
  <si>
    <t>SIN</t>
  </si>
  <si>
    <t>SLOVAKIA</t>
  </si>
  <si>
    <t>SVK</t>
  </si>
  <si>
    <t>SLOVENIA</t>
  </si>
  <si>
    <t>SLO</t>
  </si>
  <si>
    <t>SOMALIA</t>
  </si>
  <si>
    <t>SOM</t>
  </si>
  <si>
    <t>SOUTH AFRICA</t>
  </si>
  <si>
    <t>RSA</t>
  </si>
  <si>
    <t>SPAIN</t>
  </si>
  <si>
    <t>ESP</t>
  </si>
  <si>
    <t>SRI LANKA</t>
  </si>
  <si>
    <t>SRI</t>
  </si>
  <si>
    <t>SUDAN</t>
  </si>
  <si>
    <t>SUD</t>
  </si>
  <si>
    <t>SURINAME</t>
  </si>
  <si>
    <t>SUR</t>
  </si>
  <si>
    <t>SWAZILAND</t>
  </si>
  <si>
    <t>SWZ</t>
  </si>
  <si>
    <t>SWEDEN</t>
  </si>
  <si>
    <t>SWE</t>
  </si>
  <si>
    <t>SWITZERLAND</t>
  </si>
  <si>
    <t>SUI</t>
  </si>
  <si>
    <t>SYRIAN ARAB REPUBLIC</t>
  </si>
  <si>
    <t>SYR</t>
  </si>
  <si>
    <t>TAJIKISTAN</t>
  </si>
  <si>
    <t>TJK</t>
  </si>
  <si>
    <t>THAILAND</t>
  </si>
  <si>
    <t>THA</t>
  </si>
  <si>
    <t>TIMOR LESTE</t>
  </si>
  <si>
    <t>TLS</t>
  </si>
  <si>
    <t>TOGO</t>
  </si>
  <si>
    <t>TOG</t>
  </si>
  <si>
    <t>TRINIDAD AND TOBAGO</t>
  </si>
  <si>
    <t>TTO</t>
  </si>
  <si>
    <t>TUNISIA</t>
  </si>
  <si>
    <t>TUN</t>
  </si>
  <si>
    <t>TURKEY</t>
  </si>
  <si>
    <t>TUR</t>
  </si>
  <si>
    <t>TURKMENISTAN</t>
  </si>
  <si>
    <t>TKM</t>
  </si>
  <si>
    <t>UGANDA</t>
  </si>
  <si>
    <t>UGA</t>
  </si>
  <si>
    <t>UKRAINE</t>
  </si>
  <si>
    <t>UKR</t>
  </si>
  <si>
    <t>UNITED ARAB EMIRATES</t>
  </si>
  <si>
    <t>UAE</t>
  </si>
  <si>
    <t>UNITED REPUBLIC OF TANZANIA</t>
  </si>
  <si>
    <t>TAN</t>
  </si>
  <si>
    <t>UNITED STATES OF AMERICA</t>
  </si>
  <si>
    <t>USA</t>
  </si>
  <si>
    <t>URUGUAY</t>
  </si>
  <si>
    <t>URU</t>
  </si>
  <si>
    <t>UZBEKISTAN</t>
  </si>
  <si>
    <t>UZB</t>
  </si>
  <si>
    <t>VANUATU</t>
  </si>
  <si>
    <t>VAN</t>
  </si>
  <si>
    <t>VIETNAM</t>
  </si>
  <si>
    <t>VIE</t>
  </si>
  <si>
    <t>VIRGIN ISLANDS</t>
  </si>
  <si>
    <t>ISV</t>
  </si>
  <si>
    <t>YEMEN</t>
  </si>
  <si>
    <t>YEM</t>
  </si>
  <si>
    <t>ZAMBIA</t>
  </si>
  <si>
    <t>ZAM</t>
  </si>
  <si>
    <t>ZIMBABWE</t>
  </si>
  <si>
    <t>ZIM</t>
  </si>
  <si>
    <t>Latvijas un Baltijas Čempionāts U23 (RR)</t>
  </si>
  <si>
    <t>Komandas Nosaukums</t>
  </si>
  <si>
    <t>Komandas nosaukums</t>
  </si>
  <si>
    <t>Latvia</t>
  </si>
  <si>
    <t>Uzvārds</t>
  </si>
  <si>
    <t>Vārds</t>
  </si>
  <si>
    <t>Nacionalitāte</t>
  </si>
  <si>
    <t xml:space="preserve">Nacionalitāte
</t>
  </si>
  <si>
    <t>UCI ID
(11 cipari)</t>
  </si>
  <si>
    <t>Dzimšanas dati
(DD/MM/GGGG)</t>
  </si>
  <si>
    <t>Braucēji*</t>
  </si>
  <si>
    <t>Galvenais Sporta direktors</t>
  </si>
  <si>
    <t>Apkalpojošais personāls</t>
  </si>
  <si>
    <t>Telefona nr</t>
  </si>
  <si>
    <t>E-pasts</t>
  </si>
  <si>
    <t>Funkcijka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</si>
</sst>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21" x14ac:knownFonts="1">
    <font>
      <sz val="11"/>
      <color indexed="8"/>
      <name val="Calibri"/>
    </font>
    <font>
      <b/>
      <sz val="14"/>
      <color indexed="8"/>
      <name val="Calibri"/>
    </font>
    <font>
      <b/>
      <u/>
      <sz val="14"/>
      <color indexed="8"/>
      <name val="Calibri"/>
    </font>
    <font>
      <b/>
      <sz val="18"/>
      <color indexed="11"/>
      <name val="Calibri"/>
    </font>
    <font>
      <b/>
      <sz val="36"/>
      <color indexed="11"/>
      <name val="Calibri"/>
    </font>
    <font>
      <b/>
      <u/>
      <sz val="11"/>
      <color indexed="8"/>
      <name val="Calibri"/>
    </font>
    <font>
      <sz val="9"/>
      <color indexed="8"/>
      <name val="Calibri"/>
    </font>
    <font>
      <b/>
      <sz val="9"/>
      <color indexed="8"/>
      <name val="Calibri"/>
    </font>
    <font>
      <b/>
      <sz val="8"/>
      <color indexed="8"/>
      <name val="Calibri"/>
    </font>
    <font>
      <b/>
      <sz val="11"/>
      <color indexed="8"/>
      <name val="Calibri"/>
    </font>
    <font>
      <u/>
      <sz val="11"/>
      <color indexed="13"/>
      <name val="Calibri"/>
    </font>
    <font>
      <sz val="10"/>
      <color indexed="8"/>
      <name val="Calibri"/>
    </font>
    <font>
      <b/>
      <u/>
      <sz val="10"/>
      <color indexed="8"/>
      <name val="Calibri"/>
    </font>
    <font>
      <u/>
      <sz val="10"/>
      <color indexed="8"/>
      <name val="Calibri"/>
    </font>
    <font>
      <b/>
      <i/>
      <sz val="10"/>
      <color indexed="8"/>
      <name val="Calibri"/>
    </font>
    <font>
      <b/>
      <u/>
      <sz val="9"/>
      <color indexed="8"/>
      <name val="Calibri"/>
    </font>
    <font>
      <u/>
      <sz val="9"/>
      <color indexed="8"/>
      <name val="Calibri"/>
    </font>
    <font>
      <sz val="8"/>
      <color indexed="8"/>
      <name val="Arial"/>
    </font>
    <font>
      <b/>
      <sz val="9"/>
      <color indexed="8"/>
      <name val="Calibri"/>
      <family val="2"/>
    </font>
    <font>
      <b/>
      <sz val="9"/>
      <color rgb="FFFF0000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6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10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10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10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/>
      <bottom style="medium">
        <color indexed="8"/>
      </bottom>
      <diagonal/>
    </border>
    <border>
      <left/>
      <right style="thin">
        <color indexed="10"/>
      </right>
      <top style="thin">
        <color indexed="8"/>
      </top>
      <bottom/>
      <diagonal/>
    </border>
    <border>
      <left/>
      <right style="thin">
        <color indexed="10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4"/>
      </right>
      <top style="thin">
        <color indexed="14"/>
      </top>
      <bottom style="thin">
        <color indexed="10"/>
      </bottom>
      <diagonal/>
    </border>
    <border>
      <left style="thin">
        <color indexed="10"/>
      </left>
      <right style="thin">
        <color indexed="14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203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49" fontId="1" fillId="2" borderId="4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0" fillId="2" borderId="5" xfId="0" applyNumberFormat="1" applyFont="1" applyFill="1" applyBorder="1" applyAlignment="1"/>
    <xf numFmtId="49" fontId="1" fillId="2" borderId="5" xfId="0" applyNumberFormat="1" applyFont="1" applyFill="1" applyBorder="1" applyAlignment="1">
      <alignment horizontal="left" vertical="center"/>
    </xf>
    <xf numFmtId="0" fontId="0" fillId="2" borderId="6" xfId="0" applyFont="1" applyFill="1" applyBorder="1" applyAlignment="1"/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49" fontId="6" fillId="2" borderId="5" xfId="0" applyNumberFormat="1" applyFont="1" applyFill="1" applyBorder="1" applyAlignment="1">
      <alignment horizontal="right"/>
    </xf>
    <xf numFmtId="49" fontId="0" fillId="2" borderId="8" xfId="0" applyNumberFormat="1" applyFont="1" applyFill="1" applyBorder="1" applyAlignment="1"/>
    <xf numFmtId="49" fontId="0" fillId="3" borderId="7" xfId="0" applyNumberFormat="1" applyFont="1" applyFill="1" applyBorder="1" applyAlignment="1">
      <alignment horizontal="left"/>
    </xf>
    <xf numFmtId="49" fontId="0" fillId="3" borderId="7" xfId="0" applyNumberFormat="1" applyFont="1" applyFill="1" applyBorder="1" applyAlignment="1"/>
    <xf numFmtId="49" fontId="6" fillId="2" borderId="5" xfId="0" applyNumberFormat="1" applyFont="1" applyFill="1" applyBorder="1" applyAlignment="1">
      <alignment horizontal="right" wrapText="1"/>
    </xf>
    <xf numFmtId="0" fontId="0" fillId="2" borderId="10" xfId="0" applyFont="1" applyFill="1" applyBorder="1" applyAlignment="1"/>
    <xf numFmtId="0" fontId="0" fillId="3" borderId="9" xfId="0" applyFont="1" applyFill="1" applyBorder="1" applyAlignment="1">
      <alignment horizontal="left"/>
    </xf>
    <xf numFmtId="49" fontId="0" fillId="3" borderId="9" xfId="0" applyNumberFormat="1" applyFont="1" applyFill="1" applyBorder="1" applyAlignment="1"/>
    <xf numFmtId="49" fontId="0" fillId="2" borderId="8" xfId="0" applyNumberFormat="1" applyFont="1" applyFill="1" applyBorder="1" applyAlignment="1">
      <alignment horizontal="left"/>
    </xf>
    <xf numFmtId="14" fontId="0" fillId="3" borderId="9" xfId="0" applyNumberFormat="1" applyFont="1" applyFill="1" applyBorder="1" applyAlignment="1">
      <alignment horizontal="left"/>
    </xf>
    <xf numFmtId="14" fontId="0" fillId="2" borderId="9" xfId="0" applyNumberFormat="1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0" fontId="0" fillId="2" borderId="11" xfId="0" applyFont="1" applyFill="1" applyBorder="1" applyAlignment="1"/>
    <xf numFmtId="0" fontId="0" fillId="2" borderId="4" xfId="0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 vertical="center"/>
    </xf>
    <xf numFmtId="0" fontId="0" fillId="2" borderId="13" xfId="0" applyFont="1" applyFill="1" applyBorder="1" applyAlignment="1"/>
    <xf numFmtId="0" fontId="0" fillId="2" borderId="14" xfId="0" applyFont="1" applyFill="1" applyBorder="1" applyAlignment="1"/>
    <xf numFmtId="49" fontId="0" fillId="2" borderId="10" xfId="0" applyNumberFormat="1" applyFont="1" applyFill="1" applyBorder="1" applyAlignment="1">
      <alignment horizontal="right"/>
    </xf>
    <xf numFmtId="0" fontId="0" fillId="2" borderId="15" xfId="0" applyFont="1" applyFill="1" applyBorder="1" applyAlignment="1"/>
    <xf numFmtId="0" fontId="0" fillId="2" borderId="21" xfId="0" applyFont="1" applyFill="1" applyBorder="1" applyAlignment="1"/>
    <xf numFmtId="49" fontId="6" fillId="2" borderId="5" xfId="0" applyNumberFormat="1" applyFont="1" applyFill="1" applyBorder="1" applyAlignment="1">
      <alignment horizontal="right" vertical="center"/>
    </xf>
    <xf numFmtId="49" fontId="6" fillId="2" borderId="5" xfId="0" applyNumberFormat="1" applyFont="1" applyFill="1" applyBorder="1" applyAlignment="1">
      <alignment horizontal="left"/>
    </xf>
    <xf numFmtId="0" fontId="7" fillId="2" borderId="16" xfId="0" applyNumberFormat="1" applyFont="1" applyFill="1" applyBorder="1" applyAlignment="1">
      <alignment horizontal="center" vertical="center" wrapText="1"/>
    </xf>
    <xf numFmtId="49" fontId="6" fillId="3" borderId="17" xfId="0" applyNumberFormat="1" applyFont="1" applyFill="1" applyBorder="1" applyAlignment="1">
      <alignment vertical="center" wrapText="1"/>
    </xf>
    <xf numFmtId="49" fontId="6" fillId="3" borderId="18" xfId="0" applyNumberFormat="1" applyFont="1" applyFill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center" vertical="center" wrapText="1"/>
    </xf>
    <xf numFmtId="164" fontId="6" fillId="3" borderId="18" xfId="0" applyNumberFormat="1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7" fillId="2" borderId="28" xfId="0" applyNumberFormat="1" applyFont="1" applyFill="1" applyBorder="1" applyAlignment="1">
      <alignment horizontal="center" vertical="center" wrapText="1"/>
    </xf>
    <xf numFmtId="49" fontId="6" fillId="3" borderId="29" xfId="0" applyNumberFormat="1" applyFont="1" applyFill="1" applyBorder="1" applyAlignment="1">
      <alignment vertical="center" wrapText="1"/>
    </xf>
    <xf numFmtId="49" fontId="6" fillId="3" borderId="30" xfId="0" applyNumberFormat="1" applyFont="1" applyFill="1" applyBorder="1" applyAlignment="1">
      <alignment vertical="center" wrapText="1"/>
    </xf>
    <xf numFmtId="49" fontId="6" fillId="3" borderId="30" xfId="0" applyNumberFormat="1" applyFont="1" applyFill="1" applyBorder="1" applyAlignment="1">
      <alignment horizontal="center" vertical="center" wrapText="1"/>
    </xf>
    <xf numFmtId="164" fontId="6" fillId="3" borderId="30" xfId="0" applyNumberFormat="1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49" fontId="6" fillId="3" borderId="23" xfId="0" applyNumberFormat="1" applyFont="1" applyFill="1" applyBorder="1" applyAlignment="1">
      <alignment vertical="center" wrapText="1"/>
    </xf>
    <xf numFmtId="49" fontId="6" fillId="3" borderId="24" xfId="0" applyNumberFormat="1" applyFont="1" applyFill="1" applyBorder="1" applyAlignment="1">
      <alignment vertical="center" wrapText="1"/>
    </xf>
    <xf numFmtId="49" fontId="6" fillId="3" borderId="24" xfId="0" applyNumberFormat="1" applyFont="1" applyFill="1" applyBorder="1" applyAlignment="1">
      <alignment horizontal="center" vertical="center" wrapText="1"/>
    </xf>
    <xf numFmtId="164" fontId="6" fillId="3" borderId="24" xfId="0" applyNumberFormat="1" applyFont="1" applyFill="1" applyBorder="1" applyAlignment="1">
      <alignment horizontal="center" vertical="center" wrapText="1"/>
    </xf>
    <xf numFmtId="49" fontId="6" fillId="3" borderId="32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left"/>
    </xf>
    <xf numFmtId="0" fontId="5" fillId="2" borderId="5" xfId="0" applyFont="1" applyFill="1" applyBorder="1" applyAlignment="1"/>
    <xf numFmtId="0" fontId="5" fillId="2" borderId="11" xfId="0" applyFont="1" applyFill="1" applyBorder="1" applyAlignment="1"/>
    <xf numFmtId="49" fontId="5" fillId="2" borderId="5" xfId="0" applyNumberFormat="1" applyFont="1" applyFill="1" applyBorder="1" applyAlignment="1"/>
    <xf numFmtId="49" fontId="6" fillId="3" borderId="31" xfId="0" applyNumberFormat="1" applyFont="1" applyFill="1" applyBorder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center" vertical="center" wrapText="1"/>
    </xf>
    <xf numFmtId="0" fontId="0" fillId="2" borderId="33" xfId="0" applyFont="1" applyFill="1" applyBorder="1" applyAlignment="1"/>
    <xf numFmtId="0" fontId="0" fillId="2" borderId="34" xfId="0" applyFont="1" applyFill="1" applyBorder="1" applyAlignment="1"/>
    <xf numFmtId="49" fontId="0" fillId="2" borderId="5" xfId="0" applyNumberFormat="1" applyFont="1" applyFill="1" applyBorder="1" applyAlignment="1"/>
    <xf numFmtId="0" fontId="8" fillId="2" borderId="35" xfId="0" applyFont="1" applyFill="1" applyBorder="1" applyAlignment="1">
      <alignment horizontal="center" vertical="center"/>
    </xf>
    <xf numFmtId="0" fontId="0" fillId="2" borderId="36" xfId="0" applyFont="1" applyFill="1" applyBorder="1" applyAlignment="1"/>
    <xf numFmtId="0" fontId="9" fillId="2" borderId="13" xfId="0" applyFont="1" applyFill="1" applyBorder="1" applyAlignment="1">
      <alignment horizontal="center"/>
    </xf>
    <xf numFmtId="0" fontId="0" fillId="2" borderId="37" xfId="0" applyFont="1" applyFill="1" applyBorder="1" applyAlignment="1"/>
    <xf numFmtId="0" fontId="6" fillId="3" borderId="1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vertical="center" wrapText="1"/>
    </xf>
    <xf numFmtId="49" fontId="10" fillId="3" borderId="27" xfId="0" applyNumberFormat="1" applyFont="1" applyFill="1" applyBorder="1" applyAlignment="1">
      <alignment vertical="center" wrapText="1"/>
    </xf>
    <xf numFmtId="0" fontId="8" fillId="2" borderId="36" xfId="0" applyFont="1" applyFill="1" applyBorder="1" applyAlignment="1">
      <alignment horizontal="center" vertical="center"/>
    </xf>
    <xf numFmtId="0" fontId="0" fillId="2" borderId="38" xfId="0" applyFont="1" applyFill="1" applyBorder="1" applyAlignment="1"/>
    <xf numFmtId="49" fontId="6" fillId="2" borderId="11" xfId="0" applyNumberFormat="1" applyFont="1" applyFill="1" applyBorder="1" applyAlignment="1">
      <alignment horizontal="right" vertical="center"/>
    </xf>
    <xf numFmtId="0" fontId="6" fillId="3" borderId="23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vertical="center" wrapText="1"/>
    </xf>
    <xf numFmtId="0" fontId="0" fillId="2" borderId="35" xfId="0" applyFont="1" applyFill="1" applyBorder="1" applyAlignment="1"/>
    <xf numFmtId="0" fontId="0" fillId="2" borderId="39" xfId="0" applyFont="1" applyFill="1" applyBorder="1" applyAlignment="1"/>
    <xf numFmtId="0" fontId="0" fillId="2" borderId="36" xfId="0" applyFont="1" applyFill="1" applyBorder="1" applyAlignment="1">
      <alignment horizontal="left" vertical="top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vertical="center" wrapText="1"/>
    </xf>
    <xf numFmtId="0" fontId="6" fillId="3" borderId="30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/>
    <xf numFmtId="14" fontId="0" fillId="3" borderId="7" xfId="0" applyNumberFormat="1" applyFont="1" applyFill="1" applyBorder="1" applyAlignment="1">
      <alignment horizontal="left"/>
    </xf>
    <xf numFmtId="0" fontId="0" fillId="3" borderId="9" xfId="0" applyFont="1" applyFill="1" applyBorder="1" applyAlignment="1"/>
    <xf numFmtId="0" fontId="6" fillId="2" borderId="35" xfId="0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0" fillId="2" borderId="41" xfId="0" applyFont="1" applyFill="1" applyBorder="1" applyAlignment="1"/>
    <xf numFmtId="0" fontId="0" fillId="2" borderId="43" xfId="0" applyFont="1" applyFill="1" applyBorder="1" applyAlignment="1"/>
    <xf numFmtId="0" fontId="0" fillId="2" borderId="46" xfId="0" applyFont="1" applyFill="1" applyBorder="1" applyAlignment="1"/>
    <xf numFmtId="0" fontId="0" fillId="2" borderId="47" xfId="0" applyFont="1" applyFill="1" applyBorder="1" applyAlignment="1"/>
    <xf numFmtId="0" fontId="0" fillId="2" borderId="48" xfId="0" applyFont="1" applyFill="1" applyBorder="1" applyAlignment="1"/>
    <xf numFmtId="0" fontId="6" fillId="2" borderId="11" xfId="0" applyFont="1" applyFill="1" applyBorder="1" applyAlignment="1">
      <alignment horizontal="left" vertical="top"/>
    </xf>
    <xf numFmtId="0" fontId="0" fillId="2" borderId="51" xfId="0" applyFont="1" applyFill="1" applyBorder="1" applyAlignment="1"/>
    <xf numFmtId="0" fontId="0" fillId="2" borderId="40" xfId="0" applyFont="1" applyFill="1" applyBorder="1" applyAlignment="1"/>
    <xf numFmtId="0" fontId="0" fillId="2" borderId="52" xfId="0" applyFont="1" applyFill="1" applyBorder="1" applyAlignment="1"/>
    <xf numFmtId="0" fontId="0" fillId="2" borderId="55" xfId="0" applyFont="1" applyFill="1" applyBorder="1" applyAlignment="1"/>
    <xf numFmtId="0" fontId="0" fillId="0" borderId="0" xfId="0" applyNumberFormat="1" applyFont="1" applyAlignment="1"/>
    <xf numFmtId="49" fontId="17" fillId="2" borderId="57" xfId="0" applyNumberFormat="1" applyFont="1" applyFill="1" applyBorder="1" applyAlignment="1">
      <alignment horizontal="left" wrapText="1"/>
    </xf>
    <xf numFmtId="49" fontId="0" fillId="2" borderId="58" xfId="0" applyNumberFormat="1" applyFont="1" applyFill="1" applyBorder="1" applyAlignment="1"/>
    <xf numFmtId="49" fontId="0" fillId="2" borderId="59" xfId="0" applyNumberFormat="1" applyFont="1" applyFill="1" applyBorder="1" applyAlignment="1"/>
    <xf numFmtId="0" fontId="0" fillId="2" borderId="59" xfId="0" applyFont="1" applyFill="1" applyBorder="1" applyAlignment="1"/>
    <xf numFmtId="0" fontId="0" fillId="2" borderId="60" xfId="0" applyFont="1" applyFill="1" applyBorder="1" applyAlignment="1"/>
    <xf numFmtId="0" fontId="0" fillId="2" borderId="61" xfId="0" applyFont="1" applyFill="1" applyBorder="1" applyAlignment="1"/>
    <xf numFmtId="49" fontId="6" fillId="3" borderId="30" xfId="0" applyNumberFormat="1" applyFont="1" applyFill="1" applyBorder="1" applyAlignment="1">
      <alignment horizontal="left" vertical="center" wrapText="1"/>
    </xf>
    <xf numFmtId="0" fontId="6" fillId="3" borderId="31" xfId="0" applyFont="1" applyFill="1" applyBorder="1" applyAlignment="1">
      <alignment horizontal="left" vertical="center" wrapText="1"/>
    </xf>
    <xf numFmtId="49" fontId="0" fillId="3" borderId="7" xfId="0" applyNumberFormat="1" applyFont="1" applyFill="1" applyBorder="1" applyAlignment="1">
      <alignment horizontal="left"/>
    </xf>
    <xf numFmtId="0" fontId="0" fillId="3" borderId="7" xfId="0" applyFont="1" applyFill="1" applyBorder="1" applyAlignment="1">
      <alignment horizontal="left"/>
    </xf>
    <xf numFmtId="0" fontId="6" fillId="3" borderId="30" xfId="0" applyFont="1" applyFill="1" applyBorder="1" applyAlignment="1">
      <alignment horizontal="left" vertical="center" wrapText="1"/>
    </xf>
    <xf numFmtId="49" fontId="6" fillId="3" borderId="24" xfId="0" applyNumberFormat="1" applyFont="1" applyFill="1" applyBorder="1" applyAlignment="1">
      <alignment horizontal="left" vertical="center" wrapText="1"/>
    </xf>
    <xf numFmtId="0" fontId="6" fillId="3" borderId="32" xfId="0" applyFont="1" applyFill="1" applyBorder="1" applyAlignment="1">
      <alignment horizontal="left" vertical="center" wrapText="1"/>
    </xf>
    <xf numFmtId="49" fontId="6" fillId="2" borderId="53" xfId="0" applyNumberFormat="1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49" fontId="6" fillId="2" borderId="36" xfId="0" applyNumberFormat="1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justify" wrapText="1"/>
    </xf>
    <xf numFmtId="0" fontId="6" fillId="2" borderId="6" xfId="0" applyFont="1" applyFill="1" applyBorder="1" applyAlignment="1">
      <alignment horizontal="justify" wrapText="1"/>
    </xf>
    <xf numFmtId="0" fontId="6" fillId="2" borderId="5" xfId="0" applyFont="1" applyFill="1" applyBorder="1" applyAlignment="1">
      <alignment horizontal="justify" wrapText="1"/>
    </xf>
    <xf numFmtId="0" fontId="6" fillId="2" borderId="40" xfId="0" applyFont="1" applyFill="1" applyBorder="1" applyAlignment="1">
      <alignment horizontal="justify" wrapText="1"/>
    </xf>
    <xf numFmtId="0" fontId="6" fillId="2" borderId="42" xfId="0" applyFont="1" applyFill="1" applyBorder="1" applyAlignment="1">
      <alignment horizontal="justify" wrapText="1"/>
    </xf>
    <xf numFmtId="49" fontId="14" fillId="2" borderId="5" xfId="0" applyNumberFormat="1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0" fillId="2" borderId="44" xfId="0" applyFont="1" applyFill="1" applyBorder="1" applyAlignment="1">
      <alignment horizontal="center"/>
    </xf>
    <xf numFmtId="0" fontId="0" fillId="2" borderId="45" xfId="0" applyFont="1" applyFill="1" applyBorder="1" applyAlignment="1">
      <alignment horizontal="center"/>
    </xf>
    <xf numFmtId="0" fontId="0" fillId="2" borderId="46" xfId="0" applyFont="1" applyFill="1" applyBorder="1" applyAlignment="1">
      <alignment horizontal="center"/>
    </xf>
    <xf numFmtId="0" fontId="0" fillId="2" borderId="47" xfId="0" applyFont="1" applyFill="1" applyBorder="1" applyAlignment="1">
      <alignment horizontal="center"/>
    </xf>
    <xf numFmtId="0" fontId="0" fillId="2" borderId="49" xfId="0" applyFont="1" applyFill="1" applyBorder="1" applyAlignment="1">
      <alignment horizontal="center"/>
    </xf>
    <xf numFmtId="0" fontId="0" fillId="2" borderId="50" xfId="0" applyFont="1" applyFill="1" applyBorder="1" applyAlignment="1">
      <alignment horizontal="center"/>
    </xf>
    <xf numFmtId="0" fontId="6" fillId="2" borderId="4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49" fontId="0" fillId="3" borderId="7" xfId="0" applyNumberFormat="1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49" fontId="0" fillId="3" borderId="9" xfId="0" applyNumberFormat="1" applyFont="1" applyFill="1" applyBorder="1" applyAlignment="1">
      <alignment horizontal="left"/>
    </xf>
    <xf numFmtId="0" fontId="0" fillId="3" borderId="12" xfId="0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49" fontId="0" fillId="2" borderId="7" xfId="0" applyNumberFormat="1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49" fontId="0" fillId="2" borderId="9" xfId="0" applyNumberFormat="1" applyFont="1" applyFill="1" applyBorder="1" applyAlignment="1">
      <alignment horizontal="left"/>
    </xf>
    <xf numFmtId="0" fontId="0" fillId="2" borderId="9" xfId="0" applyFont="1" applyFill="1" applyBorder="1" applyAlignment="1">
      <alignment horizontal="left"/>
    </xf>
    <xf numFmtId="49" fontId="6" fillId="2" borderId="5" xfId="0" applyNumberFormat="1" applyFont="1" applyFill="1" applyBorder="1" applyAlignment="1">
      <alignment horizontal="right" wrapText="1"/>
    </xf>
    <xf numFmtId="0" fontId="6" fillId="2" borderId="5" xfId="0" applyFont="1" applyFill="1" applyBorder="1" applyAlignment="1">
      <alignment horizontal="right" wrapText="1"/>
    </xf>
    <xf numFmtId="0" fontId="0" fillId="3" borderId="8" xfId="0" applyFont="1" applyFill="1" applyBorder="1" applyAlignment="1">
      <alignment horizontal="left"/>
    </xf>
    <xf numFmtId="0" fontId="0" fillId="3" borderId="9" xfId="0" applyFont="1" applyFill="1" applyBorder="1" applyAlignment="1">
      <alignment horizontal="left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49" fontId="7" fillId="2" borderId="18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49" fontId="9" fillId="2" borderId="40" xfId="0" applyNumberFormat="1" applyFont="1" applyFill="1" applyBorder="1" applyAlignment="1">
      <alignment horizontal="left"/>
    </xf>
    <xf numFmtId="0" fontId="9" fillId="2" borderId="40" xfId="0" applyFont="1" applyFill="1" applyBorder="1" applyAlignment="1">
      <alignment horizontal="left"/>
    </xf>
    <xf numFmtId="0" fontId="9" fillId="2" borderId="34" xfId="0" applyFont="1" applyFill="1" applyBorder="1" applyAlignment="1">
      <alignment horizontal="left"/>
    </xf>
    <xf numFmtId="49" fontId="7" fillId="2" borderId="19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49" fontId="0" fillId="3" borderId="11" xfId="0" applyNumberFormat="1" applyFont="1" applyFill="1" applyBorder="1" applyAlignment="1">
      <alignment horizontal="left"/>
    </xf>
    <xf numFmtId="0" fontId="0" fillId="3" borderId="11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 vertical="top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center" vertical="center" wrapText="1"/>
    </xf>
    <xf numFmtId="49" fontId="7" fillId="2" borderId="27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right"/>
    </xf>
    <xf numFmtId="49" fontId="20" fillId="3" borderId="9" xfId="0" applyNumberFormat="1" applyFont="1" applyFill="1" applyBorder="1" applyAlignment="1">
      <alignment horizontal="left"/>
    </xf>
    <xf numFmtId="49" fontId="19" fillId="2" borderId="17" xfId="0" applyNumberFormat="1" applyFont="1" applyFill="1" applyBorder="1" applyAlignment="1">
      <alignment horizontal="center" vertical="center" wrapText="1"/>
    </xf>
    <xf numFmtId="49" fontId="19" fillId="2" borderId="18" xfId="0" applyNumberFormat="1" applyFont="1" applyFill="1" applyBorder="1" applyAlignment="1">
      <alignment horizontal="center" vertical="center" wrapText="1"/>
    </xf>
    <xf numFmtId="49" fontId="19" fillId="2" borderId="19" xfId="0" applyNumberFormat="1" applyFont="1" applyFill="1" applyBorder="1" applyAlignment="1">
      <alignment horizontal="center" vertical="center" wrapText="1"/>
    </xf>
    <xf numFmtId="49" fontId="19" fillId="2" borderId="20" xfId="0" applyNumberFormat="1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left"/>
    </xf>
    <xf numFmtId="49" fontId="19" fillId="2" borderId="13" xfId="0" applyNumberFormat="1" applyFont="1" applyFill="1" applyBorder="1" applyAlignment="1">
      <alignment horizontal="left"/>
    </xf>
    <xf numFmtId="0" fontId="19" fillId="2" borderId="27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49" fontId="19" fillId="2" borderId="2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FFFFCC"/>
      <rgbColor rgb="FF0563C1"/>
      <rgbColor rgb="FFC0C0C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29632</xdr:colOff>
      <xdr:row>1</xdr:row>
      <xdr:rowOff>2116</xdr:rowOff>
    </xdr:from>
    <xdr:to>
      <xdr:col>2</xdr:col>
      <xdr:colOff>506940</xdr:colOff>
      <xdr:row>3</xdr:row>
      <xdr:rowOff>125942</xdr:rowOff>
    </xdr:to>
    <xdr:pic>
      <xdr:nvPicPr>
        <xdr:cNvPr id="2" name="Picture 15" descr="Picture 15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29632" y="103716"/>
          <a:ext cx="2471209" cy="5524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4232</xdr:colOff>
      <xdr:row>1</xdr:row>
      <xdr:rowOff>2116</xdr:rowOff>
    </xdr:from>
    <xdr:to>
      <xdr:col>11</xdr:col>
      <xdr:colOff>481538</xdr:colOff>
      <xdr:row>3</xdr:row>
      <xdr:rowOff>125942</xdr:rowOff>
    </xdr:to>
    <xdr:pic>
      <xdr:nvPicPr>
        <xdr:cNvPr id="3" name="Picture 15" descr="Picture 15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8945032" y="103716"/>
          <a:ext cx="2471207" cy="5524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43</xdr:row>
      <xdr:rowOff>151551</xdr:rowOff>
    </xdr:from>
    <xdr:to>
      <xdr:col>8</xdr:col>
      <xdr:colOff>28575</xdr:colOff>
      <xdr:row>63</xdr:row>
      <xdr:rowOff>179283</xdr:rowOff>
    </xdr:to>
    <xdr:sp macro="" textlink="">
      <xdr:nvSpPr>
        <xdr:cNvPr id="4" name="Rectangle 3"/>
        <xdr:cNvSpPr/>
      </xdr:nvSpPr>
      <xdr:spPr>
        <a:xfrm>
          <a:off x="279400" y="7652806"/>
          <a:ext cx="8588375" cy="3623738"/>
        </a:xfrm>
        <a:prstGeom prst="rect">
          <a:avLst/>
        </a:prstGeom>
        <a:noFill/>
        <a:ln w="12700" cap="flat">
          <a:solidFill>
            <a:srgbClr val="000000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showGridLines="0" tabSelected="1" topLeftCell="A55" workbookViewId="0">
      <selection activeCell="P17" sqref="P17"/>
    </sheetView>
  </sheetViews>
  <sheetFormatPr defaultColWidth="9.1796875" defaultRowHeight="15" customHeight="1" x14ac:dyDescent="0.35"/>
  <cols>
    <col min="1" max="1" width="3.6328125" style="1" customWidth="1"/>
    <col min="2" max="2" width="22.453125" style="1" customWidth="1"/>
    <col min="3" max="3" width="22.81640625" style="1" customWidth="1"/>
    <col min="4" max="4" width="11.6328125" style="1" customWidth="1"/>
    <col min="5" max="5" width="14.36328125" style="1" customWidth="1"/>
    <col min="6" max="6" width="15.6328125" style="1" customWidth="1"/>
    <col min="7" max="7" width="25.36328125" style="1" customWidth="1"/>
    <col min="8" max="8" width="9.1796875" style="1" hidden="1" customWidth="1"/>
    <col min="9" max="9" width="1.36328125" style="1" customWidth="1"/>
    <col min="10" max="10" width="3.6328125" style="1" customWidth="1"/>
    <col min="11" max="11" width="22.453125" style="1" customWidth="1"/>
    <col min="12" max="12" width="22.81640625" style="1" customWidth="1"/>
    <col min="13" max="13" width="10.453125" style="1" customWidth="1"/>
    <col min="14" max="14" width="14.36328125" style="1" customWidth="1"/>
    <col min="15" max="15" width="15.6328125" style="1" customWidth="1"/>
    <col min="16" max="16" width="28.81640625" style="1" customWidth="1"/>
    <col min="17" max="17" width="9.1796875" style="1" customWidth="1"/>
    <col min="18" max="16384" width="9.1796875" style="1"/>
  </cols>
  <sheetData>
    <row r="1" spans="1:16" ht="8" customHeight="1" x14ac:dyDescent="0.3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spans="1:16" ht="18.75" customHeight="1" x14ac:dyDescent="0.35">
      <c r="A2" s="5"/>
      <c r="B2" s="6"/>
      <c r="C2" s="150" t="s">
        <v>0</v>
      </c>
      <c r="D2" s="151"/>
      <c r="E2" s="151"/>
      <c r="F2" s="151"/>
      <c r="G2" s="163" t="s">
        <v>1</v>
      </c>
      <c r="H2" s="6"/>
      <c r="I2" s="6"/>
      <c r="J2" s="6"/>
      <c r="K2" s="6"/>
      <c r="L2" s="150" t="s">
        <v>0</v>
      </c>
      <c r="M2" s="151"/>
      <c r="N2" s="151"/>
      <c r="O2" s="151"/>
      <c r="P2" s="152" t="s">
        <v>2</v>
      </c>
    </row>
    <row r="3" spans="1:16" ht="15" customHeight="1" x14ac:dyDescent="0.35">
      <c r="A3" s="5"/>
      <c r="B3" s="6"/>
      <c r="C3" s="151"/>
      <c r="D3" s="151"/>
      <c r="E3" s="151"/>
      <c r="F3" s="151"/>
      <c r="G3" s="164"/>
      <c r="H3" s="6"/>
      <c r="I3" s="6"/>
      <c r="J3" s="6"/>
      <c r="K3" s="6"/>
      <c r="L3" s="151"/>
      <c r="M3" s="151"/>
      <c r="N3" s="151"/>
      <c r="O3" s="151"/>
      <c r="P3" s="153"/>
    </row>
    <row r="4" spans="1:16" ht="18.75" customHeight="1" x14ac:dyDescent="0.35">
      <c r="A4" s="7" t="s">
        <v>3</v>
      </c>
      <c r="B4" s="6"/>
      <c r="C4" s="8"/>
      <c r="D4" s="8"/>
      <c r="E4" s="8"/>
      <c r="F4" s="8"/>
      <c r="G4" s="6"/>
      <c r="H4" s="6"/>
      <c r="I4" s="9">
        <f ca="1">YEAR(NOW())-15</f>
        <v>2006</v>
      </c>
      <c r="J4" s="10" t="s">
        <v>3</v>
      </c>
      <c r="K4" s="6"/>
      <c r="L4" s="154"/>
      <c r="M4" s="154"/>
      <c r="N4" s="154"/>
      <c r="O4" s="154"/>
      <c r="P4" s="11"/>
    </row>
    <row r="5" spans="1:16" ht="18.75" customHeight="1" x14ac:dyDescent="0.35">
      <c r="A5" s="12"/>
      <c r="B5" s="6"/>
      <c r="C5" s="8"/>
      <c r="D5" s="8"/>
      <c r="E5" s="8"/>
      <c r="F5" s="8"/>
      <c r="G5" s="6"/>
      <c r="H5" s="6"/>
      <c r="I5" s="6"/>
      <c r="J5" s="13"/>
      <c r="K5" s="6"/>
      <c r="L5" s="154"/>
      <c r="M5" s="154"/>
      <c r="N5" s="154"/>
      <c r="O5" s="154"/>
      <c r="P5" s="11"/>
    </row>
    <row r="6" spans="1:16" ht="16.5" customHeight="1" x14ac:dyDescent="0.35">
      <c r="A6" s="5"/>
      <c r="B6" s="14" t="s">
        <v>4</v>
      </c>
      <c r="C6" s="8"/>
      <c r="D6" s="8"/>
      <c r="E6" s="8"/>
      <c r="F6" s="8"/>
      <c r="G6" s="6"/>
      <c r="H6" s="6"/>
      <c r="I6" s="15"/>
      <c r="J6" s="6"/>
      <c r="K6" s="16" t="s">
        <v>5</v>
      </c>
      <c r="L6" s="155" t="str">
        <f>IF(C7="","",C7)</f>
        <v>Latvijas un Baltijas Čempionāts U23 (RR)</v>
      </c>
      <c r="M6" s="156"/>
      <c r="N6" s="156"/>
      <c r="O6" s="16" t="s">
        <v>6</v>
      </c>
      <c r="P6" s="17" t="str">
        <f>IF(G7="","",G7)</f>
        <v>CN</v>
      </c>
    </row>
    <row r="7" spans="1:16" ht="16.5" customHeight="1" x14ac:dyDescent="0.35">
      <c r="A7" s="5"/>
      <c r="B7" s="16" t="s">
        <v>5</v>
      </c>
      <c r="C7" s="112" t="s">
        <v>446</v>
      </c>
      <c r="D7" s="113"/>
      <c r="E7" s="113"/>
      <c r="F7" s="16" t="s">
        <v>8</v>
      </c>
      <c r="G7" s="19" t="s">
        <v>7</v>
      </c>
      <c r="H7" s="15"/>
      <c r="I7" s="15"/>
      <c r="J7" s="6"/>
      <c r="K7" s="16" t="s">
        <v>9</v>
      </c>
      <c r="L7" s="157" t="str">
        <f>IF(C8="","",C8)</f>
        <v>Eesti Jalgratturite Liit</v>
      </c>
      <c r="M7" s="158"/>
      <c r="N7" s="158"/>
      <c r="O7" s="159" t="s">
        <v>10</v>
      </c>
      <c r="P7" s="21"/>
    </row>
    <row r="8" spans="1:16" ht="16.5" customHeight="1" x14ac:dyDescent="0.35">
      <c r="A8" s="5"/>
      <c r="B8" s="16" t="s">
        <v>9</v>
      </c>
      <c r="C8" s="148" t="s">
        <v>11</v>
      </c>
      <c r="D8" s="162"/>
      <c r="E8" s="162"/>
      <c r="F8" s="16" t="s">
        <v>12</v>
      </c>
      <c r="G8" s="23" t="s">
        <v>13</v>
      </c>
      <c r="H8" s="15"/>
      <c r="I8" s="15"/>
      <c r="J8" s="6"/>
      <c r="K8" s="16" t="s">
        <v>14</v>
      </c>
      <c r="L8" s="158"/>
      <c r="M8" s="158"/>
      <c r="N8" s="158"/>
      <c r="O8" s="160"/>
      <c r="P8" s="24" t="str">
        <f>IF(C17="","",C17)</f>
        <v>-</v>
      </c>
    </row>
    <row r="9" spans="1:16" ht="16.5" customHeight="1" x14ac:dyDescent="0.35">
      <c r="A9" s="5"/>
      <c r="B9" s="16" t="s">
        <v>14</v>
      </c>
      <c r="C9" s="148" t="s">
        <v>15</v>
      </c>
      <c r="D9" s="162"/>
      <c r="E9" s="162"/>
      <c r="F9" s="16" t="s">
        <v>16</v>
      </c>
      <c r="G9" s="25">
        <v>44389</v>
      </c>
      <c r="H9" s="15"/>
      <c r="I9" s="15"/>
      <c r="J9" s="6"/>
      <c r="K9" s="16" t="s">
        <v>17</v>
      </c>
      <c r="L9" s="26">
        <f>IF(G9="","",G9)</f>
        <v>44389</v>
      </c>
      <c r="M9" s="27"/>
      <c r="N9" s="28"/>
      <c r="O9" s="6"/>
      <c r="P9" s="21"/>
    </row>
    <row r="10" spans="1:16" ht="16.5" customHeight="1" x14ac:dyDescent="0.35">
      <c r="A10" s="5"/>
      <c r="B10" s="6"/>
      <c r="C10" s="28"/>
      <c r="D10" s="28"/>
      <c r="E10" s="28"/>
      <c r="F10" s="16" t="s">
        <v>18</v>
      </c>
      <c r="G10" s="25">
        <v>44389</v>
      </c>
      <c r="H10" s="15"/>
      <c r="I10" s="15"/>
      <c r="J10" s="6"/>
      <c r="K10" s="16" t="s">
        <v>19</v>
      </c>
      <c r="L10" s="26">
        <f>IF(G10="","",G10)</f>
        <v>44389</v>
      </c>
      <c r="M10" s="6"/>
      <c r="N10" s="188" t="s">
        <v>448</v>
      </c>
      <c r="O10" s="112"/>
      <c r="P10" s="161"/>
    </row>
    <row r="11" spans="1:16" ht="15" customHeight="1" x14ac:dyDescent="0.35">
      <c r="A11" s="29"/>
      <c r="B11" s="30" t="s">
        <v>20</v>
      </c>
      <c r="C11" s="6"/>
      <c r="D11" s="6"/>
      <c r="E11" s="6"/>
      <c r="F11" s="6"/>
      <c r="G11" s="28"/>
      <c r="H11" s="15"/>
      <c r="I11" s="15"/>
      <c r="J11" s="15"/>
      <c r="K11" s="15"/>
      <c r="L11" s="27"/>
      <c r="M11" s="15"/>
      <c r="N11" s="16" t="s">
        <v>21</v>
      </c>
      <c r="O11" s="189" t="s">
        <v>449</v>
      </c>
      <c r="P11" s="149"/>
    </row>
    <row r="12" spans="1:16" ht="15.75" customHeight="1" x14ac:dyDescent="0.35">
      <c r="A12" s="5"/>
      <c r="B12" s="188" t="s">
        <v>447</v>
      </c>
      <c r="C12" s="112"/>
      <c r="D12" s="113"/>
      <c r="E12" s="113"/>
      <c r="F12" s="6"/>
      <c r="G12" s="6"/>
      <c r="H12" s="6"/>
      <c r="I12" s="6"/>
      <c r="J12" s="31"/>
      <c r="K12" s="198" t="s">
        <v>456</v>
      </c>
      <c r="L12" s="31"/>
      <c r="M12" s="31"/>
      <c r="N12" s="31"/>
      <c r="O12" s="32"/>
      <c r="P12" s="33" t="str">
        <f>IF(O11="","",VLOOKUP(O11,bdd!B1:C186,2,FALSE))</f>
        <v>LAT</v>
      </c>
    </row>
    <row r="13" spans="1:16" ht="8" customHeight="1" x14ac:dyDescent="0.35">
      <c r="A13" s="5"/>
      <c r="B13" s="6"/>
      <c r="C13" s="28"/>
      <c r="D13" s="28"/>
      <c r="E13" s="28"/>
      <c r="F13" s="6"/>
      <c r="G13" s="6"/>
      <c r="H13" s="6"/>
      <c r="I13" s="34"/>
      <c r="J13" s="165"/>
      <c r="K13" s="190" t="s">
        <v>450</v>
      </c>
      <c r="L13" s="191" t="s">
        <v>451</v>
      </c>
      <c r="M13" s="192" t="s">
        <v>453</v>
      </c>
      <c r="N13" s="191" t="s">
        <v>455</v>
      </c>
      <c r="O13" s="193" t="s">
        <v>454</v>
      </c>
      <c r="P13" s="35"/>
    </row>
    <row r="14" spans="1:16" ht="15" customHeight="1" thickBot="1" x14ac:dyDescent="0.4">
      <c r="A14" s="5"/>
      <c r="B14" s="36" t="s">
        <v>26</v>
      </c>
      <c r="C14" s="113"/>
      <c r="D14" s="113"/>
      <c r="E14" s="113"/>
      <c r="F14" s="37" t="s">
        <v>27</v>
      </c>
      <c r="G14" s="6"/>
      <c r="H14" s="6"/>
      <c r="I14" s="34"/>
      <c r="J14" s="167"/>
      <c r="K14" s="194"/>
      <c r="L14" s="195"/>
      <c r="M14" s="196"/>
      <c r="N14" s="195"/>
      <c r="O14" s="197"/>
      <c r="P14" s="35"/>
    </row>
    <row r="15" spans="1:16" ht="15" customHeight="1" x14ac:dyDescent="0.35">
      <c r="A15" s="5"/>
      <c r="B15" s="6"/>
      <c r="C15" s="28"/>
      <c r="D15" s="28"/>
      <c r="E15" s="28"/>
      <c r="F15" s="6"/>
      <c r="G15" s="6"/>
      <c r="H15" s="6"/>
      <c r="I15" s="34"/>
      <c r="J15" s="38">
        <v>1</v>
      </c>
      <c r="K15" s="39"/>
      <c r="L15" s="40"/>
      <c r="M15" s="41"/>
      <c r="N15" s="42"/>
      <c r="O15" s="43"/>
      <c r="P15" s="35"/>
    </row>
    <row r="16" spans="1:16" ht="15" customHeight="1" x14ac:dyDescent="0.35">
      <c r="A16" s="5"/>
      <c r="B16" s="44" t="s">
        <v>28</v>
      </c>
      <c r="C16" s="45"/>
      <c r="D16" s="45"/>
      <c r="E16" s="45"/>
      <c r="F16" s="45"/>
      <c r="G16" s="45"/>
      <c r="H16" s="6"/>
      <c r="I16" s="34"/>
      <c r="J16" s="46">
        <v>2</v>
      </c>
      <c r="K16" s="47"/>
      <c r="L16" s="48"/>
      <c r="M16" s="49"/>
      <c r="N16" s="50"/>
      <c r="O16" s="51"/>
      <c r="P16" s="35"/>
    </row>
    <row r="17" spans="1:16" ht="13.5" customHeight="1" x14ac:dyDescent="0.35">
      <c r="A17" s="5"/>
      <c r="B17" s="20" t="s">
        <v>10</v>
      </c>
      <c r="C17" s="18" t="s">
        <v>29</v>
      </c>
      <c r="D17" s="45"/>
      <c r="E17" s="45"/>
      <c r="F17" s="45"/>
      <c r="G17" s="45"/>
      <c r="H17" s="6"/>
      <c r="I17" s="34"/>
      <c r="J17" s="46">
        <v>3</v>
      </c>
      <c r="K17" s="47"/>
      <c r="L17" s="48"/>
      <c r="M17" s="49"/>
      <c r="N17" s="50"/>
      <c r="O17" s="51"/>
      <c r="P17" s="35"/>
    </row>
    <row r="18" spans="1:16" ht="14" customHeight="1" thickBot="1" x14ac:dyDescent="0.4">
      <c r="A18" s="5"/>
      <c r="B18" s="6"/>
      <c r="C18" s="28"/>
      <c r="D18" s="6"/>
      <c r="E18" s="6"/>
      <c r="F18" s="6"/>
      <c r="G18" s="6"/>
      <c r="H18" s="6"/>
      <c r="I18" s="34"/>
      <c r="J18" s="46">
        <v>4</v>
      </c>
      <c r="K18" s="52"/>
      <c r="L18" s="53"/>
      <c r="M18" s="54"/>
      <c r="N18" s="55"/>
      <c r="O18" s="56"/>
      <c r="P18" s="35"/>
    </row>
    <row r="19" spans="1:16" ht="14" customHeight="1" x14ac:dyDescent="0.35">
      <c r="A19" s="5"/>
      <c r="B19" s="57" t="s">
        <v>30</v>
      </c>
      <c r="C19" s="6"/>
      <c r="D19" s="6"/>
      <c r="E19" s="6"/>
      <c r="F19" s="6"/>
      <c r="G19" s="18"/>
      <c r="H19" s="6"/>
      <c r="I19" s="34"/>
      <c r="J19" s="46">
        <v>5</v>
      </c>
      <c r="K19" s="39"/>
      <c r="L19" s="40"/>
      <c r="M19" s="41"/>
      <c r="N19" s="42"/>
      <c r="O19" s="43"/>
      <c r="P19" s="35"/>
    </row>
    <row r="20" spans="1:16" ht="13.5" customHeight="1" x14ac:dyDescent="0.35">
      <c r="A20" s="5"/>
      <c r="B20" s="6"/>
      <c r="C20" s="58"/>
      <c r="D20" s="58"/>
      <c r="E20" s="58"/>
      <c r="F20" s="58"/>
      <c r="G20" s="59"/>
      <c r="H20" s="6"/>
      <c r="I20" s="34"/>
      <c r="J20" s="46">
        <v>6</v>
      </c>
      <c r="K20" s="47"/>
      <c r="L20" s="48"/>
      <c r="M20" s="49"/>
      <c r="N20" s="50"/>
      <c r="O20" s="51"/>
      <c r="P20" s="35"/>
    </row>
    <row r="21" spans="1:16" ht="13.5" customHeight="1" x14ac:dyDescent="0.35">
      <c r="A21" s="5"/>
      <c r="B21" s="60" t="s">
        <v>31</v>
      </c>
      <c r="C21" s="58"/>
      <c r="D21" s="58"/>
      <c r="E21" s="58"/>
      <c r="F21" s="58"/>
      <c r="G21" s="58"/>
      <c r="H21" s="6"/>
      <c r="I21" s="34"/>
      <c r="J21" s="46">
        <v>7</v>
      </c>
      <c r="K21" s="47"/>
      <c r="L21" s="48"/>
      <c r="M21" s="49"/>
      <c r="N21" s="50"/>
      <c r="O21" s="61"/>
      <c r="P21" s="35"/>
    </row>
    <row r="22" spans="1:16" ht="15.75" customHeight="1" thickBot="1" x14ac:dyDescent="0.4">
      <c r="A22" s="5"/>
      <c r="B22" s="183"/>
      <c r="C22" s="183"/>
      <c r="D22" s="183"/>
      <c r="E22" s="183"/>
      <c r="F22" s="183"/>
      <c r="G22" s="183"/>
      <c r="H22" s="6"/>
      <c r="I22" s="34"/>
      <c r="J22" s="62">
        <v>8</v>
      </c>
      <c r="K22" s="47"/>
      <c r="L22" s="48"/>
      <c r="M22" s="49"/>
      <c r="N22" s="49"/>
      <c r="O22" s="51"/>
      <c r="P22" s="35"/>
    </row>
    <row r="23" spans="1:16" ht="8" customHeight="1" thickBot="1" x14ac:dyDescent="0.4">
      <c r="A23" s="5"/>
      <c r="B23" s="183"/>
      <c r="C23" s="183"/>
      <c r="D23" s="183"/>
      <c r="E23" s="183"/>
      <c r="F23" s="183"/>
      <c r="G23" s="183"/>
      <c r="H23" s="6"/>
      <c r="I23" s="6"/>
      <c r="J23" s="63"/>
      <c r="K23" s="64"/>
      <c r="L23" s="64"/>
      <c r="M23" s="64"/>
      <c r="N23" s="64"/>
      <c r="O23" s="64"/>
      <c r="P23" s="11"/>
    </row>
    <row r="24" spans="1:16" ht="15.75" customHeight="1" x14ac:dyDescent="0.35">
      <c r="A24" s="5"/>
      <c r="B24" s="183"/>
      <c r="C24" s="183"/>
      <c r="D24" s="183"/>
      <c r="E24" s="183"/>
      <c r="F24" s="183"/>
      <c r="G24" s="183"/>
      <c r="H24" s="6"/>
      <c r="I24" s="34"/>
      <c r="J24" s="38">
        <v>9</v>
      </c>
      <c r="K24" s="47"/>
      <c r="L24" s="48"/>
      <c r="M24" s="49"/>
      <c r="N24" s="50"/>
      <c r="O24" s="61"/>
      <c r="P24" s="35"/>
    </row>
    <row r="25" spans="1:16" ht="14" customHeight="1" x14ac:dyDescent="0.35">
      <c r="A25" s="5"/>
      <c r="B25" s="183"/>
      <c r="C25" s="183"/>
      <c r="D25" s="183"/>
      <c r="E25" s="183"/>
      <c r="F25" s="183"/>
      <c r="G25" s="183"/>
      <c r="H25" s="6"/>
      <c r="I25" s="34"/>
      <c r="J25" s="46">
        <v>10</v>
      </c>
      <c r="K25" s="47"/>
      <c r="L25" s="48"/>
      <c r="M25" s="49"/>
      <c r="N25" s="50"/>
      <c r="O25" s="61"/>
      <c r="P25" s="35"/>
    </row>
    <row r="26" spans="1:16" ht="13.5" customHeight="1" x14ac:dyDescent="0.35">
      <c r="A26" s="5"/>
      <c r="B26" s="183"/>
      <c r="C26" s="183"/>
      <c r="D26" s="183"/>
      <c r="E26" s="183"/>
      <c r="F26" s="183"/>
      <c r="G26" s="183"/>
      <c r="H26" s="6"/>
      <c r="I26" s="34"/>
      <c r="J26" s="46">
        <v>11</v>
      </c>
      <c r="K26" s="47"/>
      <c r="L26" s="48"/>
      <c r="M26" s="49"/>
      <c r="N26" s="49"/>
      <c r="O26" s="51"/>
      <c r="P26" s="35"/>
    </row>
    <row r="27" spans="1:16" ht="13.5" customHeight="1" x14ac:dyDescent="0.35">
      <c r="A27" s="5"/>
      <c r="B27" s="183"/>
      <c r="C27" s="183"/>
      <c r="D27" s="183"/>
      <c r="E27" s="183"/>
      <c r="F27" s="183"/>
      <c r="G27" s="183"/>
      <c r="H27" s="6"/>
      <c r="I27" s="34"/>
      <c r="J27" s="46">
        <v>12</v>
      </c>
      <c r="K27" s="47"/>
      <c r="L27" s="48"/>
      <c r="M27" s="49"/>
      <c r="N27" s="50"/>
      <c r="O27" s="61"/>
      <c r="P27" s="35"/>
    </row>
    <row r="28" spans="1:16" ht="15.75" customHeight="1" x14ac:dyDescent="0.35">
      <c r="A28" s="5"/>
      <c r="B28" s="65" t="s">
        <v>32</v>
      </c>
      <c r="C28" s="6"/>
      <c r="D28" s="6"/>
      <c r="E28" s="6"/>
      <c r="F28" s="6"/>
      <c r="G28" s="6"/>
      <c r="H28" s="6"/>
      <c r="I28" s="34"/>
      <c r="J28" s="62">
        <v>13</v>
      </c>
      <c r="K28" s="47"/>
      <c r="L28" s="48"/>
      <c r="M28" s="49"/>
      <c r="N28" s="50"/>
      <c r="O28" s="61"/>
      <c r="P28" s="35"/>
    </row>
    <row r="29" spans="1:16" ht="8" customHeight="1" x14ac:dyDescent="0.35">
      <c r="A29" s="5"/>
      <c r="B29" s="6"/>
      <c r="C29" s="6"/>
      <c r="D29" s="6"/>
      <c r="E29" s="6"/>
      <c r="F29" s="6"/>
      <c r="G29" s="6"/>
      <c r="H29" s="6"/>
      <c r="I29" s="6"/>
      <c r="J29" s="66"/>
      <c r="K29" s="67"/>
      <c r="L29" s="67"/>
      <c r="M29" s="67"/>
      <c r="N29" s="67"/>
      <c r="O29" s="67"/>
      <c r="P29" s="11"/>
    </row>
    <row r="30" spans="1:16" ht="15.75" customHeight="1" x14ac:dyDescent="0.35">
      <c r="A30" s="5"/>
      <c r="B30" s="6"/>
      <c r="C30" s="6"/>
      <c r="D30" s="6"/>
      <c r="E30" s="6"/>
      <c r="F30" s="6"/>
      <c r="G30" s="6"/>
      <c r="H30" s="6"/>
      <c r="I30" s="6"/>
      <c r="J30" s="68"/>
      <c r="K30" s="199" t="s">
        <v>457</v>
      </c>
      <c r="L30" s="31"/>
      <c r="M30" s="31"/>
      <c r="N30" s="31"/>
      <c r="O30" s="31"/>
      <c r="P30" s="69"/>
    </row>
    <row r="31" spans="1:16" ht="10.5" customHeight="1" x14ac:dyDescent="0.35">
      <c r="A31" s="5"/>
      <c r="B31" s="65" t="s">
        <v>33</v>
      </c>
      <c r="C31" s="6"/>
      <c r="D31" s="6"/>
      <c r="E31" s="6"/>
      <c r="F31" s="6"/>
      <c r="G31" s="6"/>
      <c r="H31" s="6"/>
      <c r="I31" s="34"/>
      <c r="J31" s="165"/>
      <c r="K31" s="190" t="s">
        <v>450</v>
      </c>
      <c r="L31" s="191" t="s">
        <v>451</v>
      </c>
      <c r="M31" s="192" t="s">
        <v>452</v>
      </c>
      <c r="N31" s="192" t="s">
        <v>454</v>
      </c>
      <c r="O31" s="191" t="s">
        <v>459</v>
      </c>
      <c r="P31" s="202" t="s">
        <v>460</v>
      </c>
    </row>
    <row r="32" spans="1:16" ht="10.5" customHeight="1" x14ac:dyDescent="0.35">
      <c r="A32" s="5"/>
      <c r="B32" s="6"/>
      <c r="C32" s="6"/>
      <c r="D32" s="6"/>
      <c r="E32" s="6"/>
      <c r="F32" s="6"/>
      <c r="G32" s="6"/>
      <c r="H32" s="6"/>
      <c r="I32" s="34"/>
      <c r="J32" s="167"/>
      <c r="K32" s="194"/>
      <c r="L32" s="195"/>
      <c r="M32" s="196"/>
      <c r="N32" s="196"/>
      <c r="O32" s="195"/>
      <c r="P32" s="201"/>
    </row>
    <row r="33" spans="1:16" ht="15" customHeight="1" x14ac:dyDescent="0.35">
      <c r="A33" s="5"/>
      <c r="B33" s="36" t="s">
        <v>36</v>
      </c>
      <c r="C33" s="112"/>
      <c r="D33" s="113"/>
      <c r="E33" s="113"/>
      <c r="F33" s="6"/>
      <c r="G33" s="6"/>
      <c r="H33" s="6"/>
      <c r="I33" s="34"/>
      <c r="J33" s="38">
        <v>1</v>
      </c>
      <c r="K33" s="39"/>
      <c r="L33" s="40"/>
      <c r="M33" s="41"/>
      <c r="N33" s="70"/>
      <c r="O33" s="71"/>
      <c r="P33" s="72"/>
    </row>
    <row r="34" spans="1:16" ht="8" customHeight="1" x14ac:dyDescent="0.35">
      <c r="A34" s="5"/>
      <c r="B34" s="6"/>
      <c r="C34" s="28"/>
      <c r="D34" s="28"/>
      <c r="E34" s="28"/>
      <c r="F34" s="6"/>
      <c r="G34" s="6"/>
      <c r="H34" s="6"/>
      <c r="I34" s="6"/>
      <c r="J34" s="73"/>
      <c r="K34" s="67"/>
      <c r="L34" s="67"/>
      <c r="M34" s="67"/>
      <c r="N34" s="67"/>
      <c r="O34" s="67"/>
      <c r="P34" s="74"/>
    </row>
    <row r="35" spans="1:16" ht="15.75" customHeight="1" x14ac:dyDescent="0.35">
      <c r="A35" s="5"/>
      <c r="B35" s="36" t="s">
        <v>37</v>
      </c>
      <c r="C35" s="112"/>
      <c r="D35" s="113"/>
      <c r="E35" s="113"/>
      <c r="F35" s="6"/>
      <c r="G35" s="6"/>
      <c r="H35" s="6"/>
      <c r="I35" s="6"/>
      <c r="J35" s="68"/>
      <c r="K35" s="198" t="s">
        <v>38</v>
      </c>
      <c r="L35" s="31"/>
      <c r="M35" s="31"/>
      <c r="N35" s="31"/>
      <c r="O35" s="31"/>
      <c r="P35" s="69"/>
    </row>
    <row r="36" spans="1:16" ht="10.5" customHeight="1" x14ac:dyDescent="0.35">
      <c r="A36" s="5"/>
      <c r="B36" s="179" t="s">
        <v>37</v>
      </c>
      <c r="C36" s="181"/>
      <c r="D36" s="182"/>
      <c r="E36" s="182"/>
      <c r="F36" s="6"/>
      <c r="G36" s="6"/>
      <c r="H36" s="6"/>
      <c r="I36" s="34"/>
      <c r="J36" s="165"/>
      <c r="K36" s="168" t="s">
        <v>22</v>
      </c>
      <c r="L36" s="170" t="s">
        <v>23</v>
      </c>
      <c r="M36" s="177" t="s">
        <v>24</v>
      </c>
      <c r="N36" s="177" t="s">
        <v>25</v>
      </c>
      <c r="O36" s="170" t="s">
        <v>34</v>
      </c>
      <c r="P36" s="187" t="s">
        <v>35</v>
      </c>
    </row>
    <row r="37" spans="1:16" ht="10.5" customHeight="1" x14ac:dyDescent="0.35">
      <c r="A37" s="5"/>
      <c r="B37" s="180"/>
      <c r="C37" s="113"/>
      <c r="D37" s="113"/>
      <c r="E37" s="113"/>
      <c r="F37" s="6"/>
      <c r="G37" s="6"/>
      <c r="H37" s="6"/>
      <c r="I37" s="34"/>
      <c r="J37" s="167"/>
      <c r="K37" s="169"/>
      <c r="L37" s="171"/>
      <c r="M37" s="178"/>
      <c r="N37" s="178"/>
      <c r="O37" s="171"/>
      <c r="P37" s="186"/>
    </row>
    <row r="38" spans="1:16" ht="15" customHeight="1" x14ac:dyDescent="0.35">
      <c r="A38" s="5"/>
      <c r="B38" s="36" t="s">
        <v>39</v>
      </c>
      <c r="C38" s="22"/>
      <c r="D38" s="75" t="s">
        <v>40</v>
      </c>
      <c r="E38" s="148"/>
      <c r="F38" s="113"/>
      <c r="G38" s="113"/>
      <c r="H38" s="6"/>
      <c r="I38" s="34"/>
      <c r="J38" s="38">
        <v>1</v>
      </c>
      <c r="K38" s="39"/>
      <c r="L38" s="40"/>
      <c r="M38" s="41"/>
      <c r="N38" s="70"/>
      <c r="O38" s="71"/>
      <c r="P38" s="72"/>
    </row>
    <row r="39" spans="1:16" ht="15.75" customHeight="1" x14ac:dyDescent="0.35">
      <c r="A39" s="5"/>
      <c r="B39" s="6"/>
      <c r="C39" s="28"/>
      <c r="D39" s="36" t="s">
        <v>14</v>
      </c>
      <c r="E39" s="148"/>
      <c r="F39" s="162"/>
      <c r="G39" s="162"/>
      <c r="H39" s="6"/>
      <c r="I39" s="34"/>
      <c r="J39" s="62">
        <v>2</v>
      </c>
      <c r="K39" s="76"/>
      <c r="L39" s="77"/>
      <c r="M39" s="78"/>
      <c r="N39" s="78"/>
      <c r="O39" s="77"/>
      <c r="P39" s="79"/>
    </row>
    <row r="40" spans="1:16" ht="8" customHeight="1" x14ac:dyDescent="0.35">
      <c r="A40" s="5"/>
      <c r="B40" s="6"/>
      <c r="C40" s="6"/>
      <c r="D40" s="6"/>
      <c r="E40" s="28"/>
      <c r="F40" s="28"/>
      <c r="G40" s="28"/>
      <c r="H40" s="6"/>
      <c r="I40" s="6"/>
      <c r="J40" s="66"/>
      <c r="K40" s="80"/>
      <c r="L40" s="80"/>
      <c r="M40" s="80"/>
      <c r="N40" s="80"/>
      <c r="O40" s="80"/>
      <c r="P40" s="81"/>
    </row>
    <row r="41" spans="1:16" ht="15.75" customHeight="1" thickBot="1" x14ac:dyDescent="0.4">
      <c r="A41" s="5"/>
      <c r="B41" s="174" t="s">
        <v>41</v>
      </c>
      <c r="C41" s="175"/>
      <c r="D41" s="175"/>
      <c r="E41" s="175"/>
      <c r="F41" s="175"/>
      <c r="G41" s="175"/>
      <c r="H41" s="6"/>
      <c r="I41" s="6"/>
      <c r="J41" s="68"/>
      <c r="K41" s="199" t="s">
        <v>458</v>
      </c>
      <c r="L41" s="31"/>
      <c r="M41" s="31"/>
      <c r="N41" s="31"/>
      <c r="O41" s="31"/>
      <c r="P41" s="69"/>
    </row>
    <row r="42" spans="1:16" ht="10.5" customHeight="1" x14ac:dyDescent="0.35">
      <c r="A42" s="5"/>
      <c r="B42" s="176"/>
      <c r="C42" s="176"/>
      <c r="D42" s="176"/>
      <c r="E42" s="176"/>
      <c r="F42" s="176"/>
      <c r="G42" s="176"/>
      <c r="H42" s="6"/>
      <c r="I42" s="34"/>
      <c r="J42" s="165"/>
      <c r="K42" s="190" t="s">
        <v>450</v>
      </c>
      <c r="L42" s="191" t="s">
        <v>451</v>
      </c>
      <c r="M42" s="192" t="s">
        <v>452</v>
      </c>
      <c r="N42" s="192" t="s">
        <v>454</v>
      </c>
      <c r="O42" s="191" t="s">
        <v>461</v>
      </c>
      <c r="P42" s="200"/>
    </row>
    <row r="43" spans="1:16" ht="10.5" customHeight="1" thickBot="1" x14ac:dyDescent="0.4">
      <c r="A43" s="5"/>
      <c r="B43" s="82"/>
      <c r="C43" s="82"/>
      <c r="D43" s="82"/>
      <c r="E43" s="82"/>
      <c r="F43" s="82"/>
      <c r="G43" s="82"/>
      <c r="H43" s="6"/>
      <c r="I43" s="34"/>
      <c r="J43" s="166"/>
      <c r="K43" s="194"/>
      <c r="L43" s="195"/>
      <c r="M43" s="196"/>
      <c r="N43" s="196"/>
      <c r="O43" s="195"/>
      <c r="P43" s="201"/>
    </row>
    <row r="44" spans="1:16" ht="14" customHeight="1" x14ac:dyDescent="0.35">
      <c r="A44" s="5"/>
      <c r="B44" s="172" t="s">
        <v>42</v>
      </c>
      <c r="C44" s="173"/>
      <c r="D44" s="173"/>
      <c r="E44" s="173"/>
      <c r="F44" s="173"/>
      <c r="G44" s="173"/>
      <c r="H44" s="6"/>
      <c r="I44" s="34"/>
      <c r="J44" s="46">
        <v>1</v>
      </c>
      <c r="K44" s="39"/>
      <c r="L44" s="40"/>
      <c r="M44" s="41"/>
      <c r="N44" s="70"/>
      <c r="O44" s="184"/>
      <c r="P44" s="185"/>
    </row>
    <row r="45" spans="1:16" ht="15" customHeight="1" x14ac:dyDescent="0.35">
      <c r="A45" s="5"/>
      <c r="B45" s="173"/>
      <c r="C45" s="173"/>
      <c r="D45" s="173"/>
      <c r="E45" s="173"/>
      <c r="F45" s="173"/>
      <c r="G45" s="173"/>
      <c r="H45" s="6"/>
      <c r="I45" s="34"/>
      <c r="J45" s="46">
        <v>2</v>
      </c>
      <c r="K45" s="47"/>
      <c r="L45" s="48"/>
      <c r="M45" s="49"/>
      <c r="N45" s="83"/>
      <c r="O45" s="110"/>
      <c r="P45" s="111"/>
    </row>
    <row r="46" spans="1:16" ht="15" customHeight="1" x14ac:dyDescent="0.35">
      <c r="A46" s="5"/>
      <c r="B46" s="173"/>
      <c r="C46" s="173"/>
      <c r="D46" s="173"/>
      <c r="E46" s="173"/>
      <c r="F46" s="173"/>
      <c r="G46" s="173"/>
      <c r="H46" s="6"/>
      <c r="I46" s="34"/>
      <c r="J46" s="46">
        <v>3</v>
      </c>
      <c r="K46" s="84"/>
      <c r="L46" s="85"/>
      <c r="M46" s="83"/>
      <c r="N46" s="83"/>
      <c r="O46" s="114"/>
      <c r="P46" s="111"/>
    </row>
    <row r="47" spans="1:16" ht="15" customHeight="1" x14ac:dyDescent="0.35">
      <c r="A47" s="5"/>
      <c r="B47" s="173"/>
      <c r="C47" s="173"/>
      <c r="D47" s="173"/>
      <c r="E47" s="173"/>
      <c r="F47" s="173"/>
      <c r="G47" s="173"/>
      <c r="H47" s="6"/>
      <c r="I47" s="34"/>
      <c r="J47" s="46">
        <v>4</v>
      </c>
      <c r="K47" s="84"/>
      <c r="L47" s="85"/>
      <c r="M47" s="83"/>
      <c r="N47" s="83"/>
      <c r="O47" s="114"/>
      <c r="P47" s="111"/>
    </row>
    <row r="48" spans="1:16" ht="13.5" customHeight="1" x14ac:dyDescent="0.35">
      <c r="A48" s="5"/>
      <c r="B48" s="173"/>
      <c r="C48" s="173"/>
      <c r="D48" s="173"/>
      <c r="E48" s="173"/>
      <c r="F48" s="173"/>
      <c r="G48" s="173"/>
      <c r="H48" s="6"/>
      <c r="I48" s="34"/>
      <c r="J48" s="46">
        <v>5</v>
      </c>
      <c r="K48" s="47" t="s">
        <v>43</v>
      </c>
      <c r="L48" s="48" t="s">
        <v>43</v>
      </c>
      <c r="M48" s="83"/>
      <c r="N48" s="83"/>
      <c r="O48" s="114"/>
      <c r="P48" s="111"/>
    </row>
    <row r="49" spans="1:16" ht="14.25" customHeight="1" x14ac:dyDescent="0.35">
      <c r="A49" s="5"/>
      <c r="B49" s="173"/>
      <c r="C49" s="173"/>
      <c r="D49" s="173"/>
      <c r="E49" s="173"/>
      <c r="F49" s="173"/>
      <c r="G49" s="173"/>
      <c r="H49" s="6"/>
      <c r="I49" s="34"/>
      <c r="J49" s="46">
        <v>6</v>
      </c>
      <c r="K49" s="47" t="s">
        <v>43</v>
      </c>
      <c r="L49" s="48" t="s">
        <v>43</v>
      </c>
      <c r="M49" s="83"/>
      <c r="N49" s="83"/>
      <c r="O49" s="110" t="s">
        <v>43</v>
      </c>
      <c r="P49" s="111"/>
    </row>
    <row r="50" spans="1:16" ht="13.5" customHeight="1" x14ac:dyDescent="0.35">
      <c r="A50" s="5"/>
      <c r="B50" s="173"/>
      <c r="C50" s="173"/>
      <c r="D50" s="173"/>
      <c r="E50" s="173"/>
      <c r="F50" s="173"/>
      <c r="G50" s="173"/>
      <c r="H50" s="6"/>
      <c r="I50" s="34"/>
      <c r="J50" s="46">
        <v>7</v>
      </c>
      <c r="K50" s="47" t="s">
        <v>43</v>
      </c>
      <c r="L50" s="48" t="s">
        <v>43</v>
      </c>
      <c r="M50" s="83"/>
      <c r="N50" s="83"/>
      <c r="O50" s="110" t="s">
        <v>43</v>
      </c>
      <c r="P50" s="111"/>
    </row>
    <row r="51" spans="1:16" ht="13.5" customHeight="1" x14ac:dyDescent="0.35">
      <c r="A51" s="5"/>
      <c r="B51" s="173"/>
      <c r="C51" s="173"/>
      <c r="D51" s="173"/>
      <c r="E51" s="173"/>
      <c r="F51" s="173"/>
      <c r="G51" s="173"/>
      <c r="H51" s="6"/>
      <c r="I51" s="34"/>
      <c r="J51" s="46">
        <v>8</v>
      </c>
      <c r="K51" s="47" t="s">
        <v>43</v>
      </c>
      <c r="L51" s="48" t="s">
        <v>43</v>
      </c>
      <c r="M51" s="83"/>
      <c r="N51" s="83"/>
      <c r="O51" s="110" t="s">
        <v>43</v>
      </c>
      <c r="P51" s="111"/>
    </row>
    <row r="52" spans="1:16" ht="13.5" customHeight="1" x14ac:dyDescent="0.35">
      <c r="A52" s="5"/>
      <c r="B52" s="173"/>
      <c r="C52" s="173"/>
      <c r="D52" s="173"/>
      <c r="E52" s="173"/>
      <c r="F52" s="173"/>
      <c r="G52" s="173"/>
      <c r="H52" s="6"/>
      <c r="I52" s="34"/>
      <c r="J52" s="46">
        <v>9</v>
      </c>
      <c r="K52" s="47" t="s">
        <v>43</v>
      </c>
      <c r="L52" s="48" t="s">
        <v>43</v>
      </c>
      <c r="M52" s="83"/>
      <c r="N52" s="83"/>
      <c r="O52" s="110" t="s">
        <v>43</v>
      </c>
      <c r="P52" s="111"/>
    </row>
    <row r="53" spans="1:16" ht="13.5" customHeight="1" x14ac:dyDescent="0.35">
      <c r="A53" s="5"/>
      <c r="B53" s="173"/>
      <c r="C53" s="173"/>
      <c r="D53" s="173"/>
      <c r="E53" s="173"/>
      <c r="F53" s="173"/>
      <c r="G53" s="173"/>
      <c r="H53" s="6"/>
      <c r="I53" s="34"/>
      <c r="J53" s="46">
        <v>10</v>
      </c>
      <c r="K53" s="47" t="s">
        <v>43</v>
      </c>
      <c r="L53" s="48" t="s">
        <v>43</v>
      </c>
      <c r="M53" s="83"/>
      <c r="N53" s="83"/>
      <c r="O53" s="110" t="s">
        <v>43</v>
      </c>
      <c r="P53" s="111"/>
    </row>
    <row r="54" spans="1:16" ht="13.5" customHeight="1" x14ac:dyDescent="0.35">
      <c r="A54" s="5"/>
      <c r="B54" s="173"/>
      <c r="C54" s="173"/>
      <c r="D54" s="173"/>
      <c r="E54" s="173"/>
      <c r="F54" s="173"/>
      <c r="G54" s="173"/>
      <c r="H54" s="6"/>
      <c r="I54" s="34"/>
      <c r="J54" s="46">
        <v>11</v>
      </c>
      <c r="K54" s="47" t="s">
        <v>43</v>
      </c>
      <c r="L54" s="48" t="s">
        <v>43</v>
      </c>
      <c r="M54" s="83"/>
      <c r="N54" s="83"/>
      <c r="O54" s="110" t="s">
        <v>43</v>
      </c>
      <c r="P54" s="111"/>
    </row>
    <row r="55" spans="1:16" ht="13.5" customHeight="1" x14ac:dyDescent="0.35">
      <c r="A55" s="5"/>
      <c r="B55" s="173"/>
      <c r="C55" s="173"/>
      <c r="D55" s="173"/>
      <c r="E55" s="173"/>
      <c r="F55" s="173"/>
      <c r="G55" s="173"/>
      <c r="H55" s="6"/>
      <c r="I55" s="34"/>
      <c r="J55" s="46">
        <v>12</v>
      </c>
      <c r="K55" s="47" t="s">
        <v>43</v>
      </c>
      <c r="L55" s="48" t="s">
        <v>43</v>
      </c>
      <c r="M55" s="83"/>
      <c r="N55" s="83"/>
      <c r="O55" s="110" t="s">
        <v>43</v>
      </c>
      <c r="P55" s="111"/>
    </row>
    <row r="56" spans="1:16" ht="13.5" customHeight="1" x14ac:dyDescent="0.35">
      <c r="A56" s="5"/>
      <c r="B56" s="173"/>
      <c r="C56" s="173"/>
      <c r="D56" s="173"/>
      <c r="E56" s="173"/>
      <c r="F56" s="173"/>
      <c r="G56" s="173"/>
      <c r="H56" s="6"/>
      <c r="I56" s="34"/>
      <c r="J56" s="46">
        <v>13</v>
      </c>
      <c r="K56" s="47" t="s">
        <v>43</v>
      </c>
      <c r="L56" s="48" t="s">
        <v>43</v>
      </c>
      <c r="M56" s="83"/>
      <c r="N56" s="83"/>
      <c r="O56" s="110" t="s">
        <v>43</v>
      </c>
      <c r="P56" s="111"/>
    </row>
    <row r="57" spans="1:16" ht="13.5" customHeight="1" x14ac:dyDescent="0.35">
      <c r="A57" s="5"/>
      <c r="B57" s="173"/>
      <c r="C57" s="173"/>
      <c r="D57" s="173"/>
      <c r="E57" s="173"/>
      <c r="F57" s="173"/>
      <c r="G57" s="173"/>
      <c r="H57" s="6"/>
      <c r="I57" s="34"/>
      <c r="J57" s="46">
        <v>14</v>
      </c>
      <c r="K57" s="47" t="s">
        <v>43</v>
      </c>
      <c r="L57" s="48" t="s">
        <v>43</v>
      </c>
      <c r="M57" s="83"/>
      <c r="N57" s="83"/>
      <c r="O57" s="110" t="s">
        <v>43</v>
      </c>
      <c r="P57" s="111"/>
    </row>
    <row r="58" spans="1:16" ht="13.5" customHeight="1" x14ac:dyDescent="0.35">
      <c r="A58" s="5"/>
      <c r="B58" s="173"/>
      <c r="C58" s="173"/>
      <c r="D58" s="173"/>
      <c r="E58" s="173"/>
      <c r="F58" s="173"/>
      <c r="G58" s="173"/>
      <c r="H58" s="6"/>
      <c r="I58" s="34"/>
      <c r="J58" s="46">
        <v>15</v>
      </c>
      <c r="K58" s="47" t="s">
        <v>43</v>
      </c>
      <c r="L58" s="48" t="s">
        <v>43</v>
      </c>
      <c r="M58" s="83"/>
      <c r="N58" s="83"/>
      <c r="O58" s="110" t="s">
        <v>43</v>
      </c>
      <c r="P58" s="111"/>
    </row>
    <row r="59" spans="1:16" ht="13.5" customHeight="1" x14ac:dyDescent="0.35">
      <c r="A59" s="86"/>
      <c r="B59" s="173"/>
      <c r="C59" s="173"/>
      <c r="D59" s="173"/>
      <c r="E59" s="173"/>
      <c r="F59" s="173"/>
      <c r="G59" s="173"/>
      <c r="H59" s="6"/>
      <c r="I59" s="34"/>
      <c r="J59" s="46">
        <v>16</v>
      </c>
      <c r="K59" s="47" t="s">
        <v>43</v>
      </c>
      <c r="L59" s="48" t="s">
        <v>43</v>
      </c>
      <c r="M59" s="83"/>
      <c r="N59" s="83"/>
      <c r="O59" s="110" t="s">
        <v>43</v>
      </c>
      <c r="P59" s="111"/>
    </row>
    <row r="60" spans="1:16" ht="15.75" customHeight="1" x14ac:dyDescent="0.35">
      <c r="A60" s="5"/>
      <c r="B60" s="173"/>
      <c r="C60" s="173"/>
      <c r="D60" s="173"/>
      <c r="E60" s="173"/>
      <c r="F60" s="173"/>
      <c r="G60" s="173"/>
      <c r="H60" s="6"/>
      <c r="I60" s="34"/>
      <c r="J60" s="46">
        <v>17</v>
      </c>
      <c r="K60" s="47" t="s">
        <v>43</v>
      </c>
      <c r="L60" s="48" t="s">
        <v>43</v>
      </c>
      <c r="M60" s="83"/>
      <c r="N60" s="83"/>
      <c r="O60" s="110" t="s">
        <v>43</v>
      </c>
      <c r="P60" s="111"/>
    </row>
    <row r="61" spans="1:16" ht="13.5" customHeight="1" x14ac:dyDescent="0.35">
      <c r="A61" s="5"/>
      <c r="B61" s="173"/>
      <c r="C61" s="173"/>
      <c r="D61" s="173"/>
      <c r="E61" s="173"/>
      <c r="F61" s="173"/>
      <c r="G61" s="173"/>
      <c r="H61" s="6"/>
      <c r="I61" s="34"/>
      <c r="J61" s="46">
        <v>18</v>
      </c>
      <c r="K61" s="47" t="s">
        <v>43</v>
      </c>
      <c r="L61" s="48" t="s">
        <v>43</v>
      </c>
      <c r="M61" s="83"/>
      <c r="N61" s="83"/>
      <c r="O61" s="110" t="s">
        <v>43</v>
      </c>
      <c r="P61" s="111"/>
    </row>
    <row r="62" spans="1:16" ht="15.75" customHeight="1" x14ac:dyDescent="0.35">
      <c r="A62" s="86"/>
      <c r="B62" s="173"/>
      <c r="C62" s="173"/>
      <c r="D62" s="173"/>
      <c r="E62" s="173"/>
      <c r="F62" s="173"/>
      <c r="G62" s="173"/>
      <c r="H62" s="6"/>
      <c r="I62" s="34"/>
      <c r="J62" s="46">
        <v>19</v>
      </c>
      <c r="K62" s="47" t="s">
        <v>43</v>
      </c>
      <c r="L62" s="48" t="s">
        <v>43</v>
      </c>
      <c r="M62" s="83"/>
      <c r="N62" s="83"/>
      <c r="O62" s="110" t="s">
        <v>43</v>
      </c>
      <c r="P62" s="111"/>
    </row>
    <row r="63" spans="1:16" ht="15.75" customHeight="1" x14ac:dyDescent="0.35">
      <c r="A63" s="86"/>
      <c r="B63" s="87" t="s">
        <v>44</v>
      </c>
      <c r="C63" s="88"/>
      <c r="D63" s="6"/>
      <c r="E63" s="6"/>
      <c r="F63" s="87" t="s">
        <v>44</v>
      </c>
      <c r="G63" s="88"/>
      <c r="H63" s="6"/>
      <c r="I63" s="34"/>
      <c r="J63" s="62">
        <v>20</v>
      </c>
      <c r="K63" s="52" t="s">
        <v>43</v>
      </c>
      <c r="L63" s="53" t="s">
        <v>43</v>
      </c>
      <c r="M63" s="78"/>
      <c r="N63" s="78"/>
      <c r="O63" s="115" t="s">
        <v>43</v>
      </c>
      <c r="P63" s="116"/>
    </row>
    <row r="64" spans="1:16" ht="15" customHeight="1" x14ac:dyDescent="0.35">
      <c r="A64" s="5"/>
      <c r="B64" s="87" t="s">
        <v>45</v>
      </c>
      <c r="C64" s="23"/>
      <c r="D64" s="6"/>
      <c r="E64" s="6"/>
      <c r="F64" s="87" t="s">
        <v>45</v>
      </c>
      <c r="G64" s="89"/>
      <c r="H64" s="6"/>
      <c r="I64" s="6"/>
      <c r="J64" s="90"/>
      <c r="K64" s="80"/>
      <c r="L64" s="80"/>
      <c r="M64" s="80"/>
      <c r="N64" s="80"/>
      <c r="O64" s="80"/>
      <c r="P64" s="81"/>
    </row>
    <row r="65" spans="1:16" ht="13.75" customHeight="1" x14ac:dyDescent="0.35">
      <c r="A65" s="91" t="s">
        <v>46</v>
      </c>
      <c r="B65" s="143" t="s">
        <v>47</v>
      </c>
      <c r="C65" s="144"/>
      <c r="D65" s="6"/>
      <c r="E65" s="6"/>
      <c r="F65" s="143" t="s">
        <v>48</v>
      </c>
      <c r="G65" s="144"/>
      <c r="H65" s="6"/>
      <c r="I65" s="6"/>
      <c r="J65" s="6"/>
      <c r="K65" s="129" t="s">
        <v>49</v>
      </c>
      <c r="L65" s="130"/>
      <c r="M65" s="130"/>
      <c r="N65" s="130"/>
      <c r="O65" s="130"/>
      <c r="P65" s="11"/>
    </row>
    <row r="66" spans="1:16" ht="13.5" customHeight="1" x14ac:dyDescent="0.35">
      <c r="A66" s="86"/>
      <c r="B66" s="145"/>
      <c r="C66" s="145"/>
      <c r="D66" s="6"/>
      <c r="E66" s="6"/>
      <c r="F66" s="145"/>
      <c r="G66" s="145"/>
      <c r="H66" s="6"/>
      <c r="I66" s="6"/>
      <c r="J66" s="92"/>
      <c r="K66" s="6"/>
      <c r="L66" s="6"/>
      <c r="M66" s="6"/>
      <c r="N66" s="6"/>
      <c r="O66" s="124" t="s">
        <v>50</v>
      </c>
      <c r="P66" s="125"/>
    </row>
    <row r="67" spans="1:16" ht="15" customHeight="1" x14ac:dyDescent="0.35">
      <c r="A67" s="86"/>
      <c r="B67" s="112" t="s">
        <v>51</v>
      </c>
      <c r="C67" s="113"/>
      <c r="D67" s="6"/>
      <c r="E67" s="6"/>
      <c r="F67" s="112"/>
      <c r="G67" s="113"/>
      <c r="H67" s="6"/>
      <c r="I67" s="6"/>
      <c r="J67" s="6"/>
      <c r="K67" s="87" t="s">
        <v>44</v>
      </c>
      <c r="L67" s="18"/>
      <c r="M67" s="6"/>
      <c r="N67" s="6"/>
      <c r="O67" s="126"/>
      <c r="P67" s="125"/>
    </row>
    <row r="68" spans="1:16" ht="15" customHeight="1" x14ac:dyDescent="0.35">
      <c r="A68" s="86"/>
      <c r="B68" s="93"/>
      <c r="C68" s="93"/>
      <c r="D68" s="6"/>
      <c r="E68" s="6"/>
      <c r="F68" s="93"/>
      <c r="G68" s="93"/>
      <c r="H68" s="6"/>
      <c r="I68" s="6"/>
      <c r="J68" s="6"/>
      <c r="K68" s="87" t="s">
        <v>45</v>
      </c>
      <c r="L68" s="23"/>
      <c r="M68" s="6"/>
      <c r="N68" s="6"/>
      <c r="O68" s="127"/>
      <c r="P68" s="128"/>
    </row>
    <row r="69" spans="1:16" ht="8" customHeight="1" x14ac:dyDescent="0.35">
      <c r="A69" s="94"/>
      <c r="B69" s="137"/>
      <c r="C69" s="138"/>
      <c r="D69" s="95"/>
      <c r="E69" s="96"/>
      <c r="F69" s="137"/>
      <c r="G69" s="138"/>
      <c r="H69" s="97"/>
      <c r="I69" s="95"/>
      <c r="J69" s="6"/>
      <c r="K69" s="143" t="s">
        <v>52</v>
      </c>
      <c r="L69" s="98"/>
      <c r="M69" s="6"/>
      <c r="N69" s="96"/>
      <c r="O69" s="131"/>
      <c r="P69" s="132"/>
    </row>
    <row r="70" spans="1:16" ht="15" customHeight="1" x14ac:dyDescent="0.35">
      <c r="A70" s="94"/>
      <c r="B70" s="139"/>
      <c r="C70" s="140"/>
      <c r="D70" s="95"/>
      <c r="E70" s="96"/>
      <c r="F70" s="139"/>
      <c r="G70" s="140"/>
      <c r="H70" s="97"/>
      <c r="I70" s="95"/>
      <c r="J70" s="6"/>
      <c r="K70" s="145"/>
      <c r="L70" s="6"/>
      <c r="M70" s="6"/>
      <c r="N70" s="96"/>
      <c r="O70" s="133"/>
      <c r="P70" s="134"/>
    </row>
    <row r="71" spans="1:16" ht="15" customHeight="1" x14ac:dyDescent="0.35">
      <c r="A71" s="94"/>
      <c r="B71" s="141"/>
      <c r="C71" s="142"/>
      <c r="D71" s="95"/>
      <c r="E71" s="96"/>
      <c r="F71" s="141"/>
      <c r="G71" s="142"/>
      <c r="H71" s="97"/>
      <c r="I71" s="95"/>
      <c r="J71" s="6"/>
      <c r="K71" s="145"/>
      <c r="L71" s="146"/>
      <c r="M71" s="147"/>
      <c r="N71" s="96"/>
      <c r="O71" s="135"/>
      <c r="P71" s="136"/>
    </row>
    <row r="72" spans="1:16" ht="15" customHeight="1" x14ac:dyDescent="0.35">
      <c r="A72" s="99"/>
      <c r="B72" s="64"/>
      <c r="C72" s="64"/>
      <c r="D72" s="100"/>
      <c r="E72" s="100"/>
      <c r="F72" s="64"/>
      <c r="G72" s="64"/>
      <c r="H72" s="6"/>
      <c r="I72" s="6"/>
      <c r="J72" s="100"/>
      <c r="K72" s="100"/>
      <c r="L72" s="93"/>
      <c r="M72" s="93"/>
      <c r="N72" s="100"/>
      <c r="O72" s="64"/>
      <c r="P72" s="101"/>
    </row>
    <row r="73" spans="1:16" ht="13.5" customHeight="1" x14ac:dyDescent="0.35">
      <c r="A73" s="117" t="s">
        <v>53</v>
      </c>
      <c r="B73" s="118"/>
      <c r="C73" s="118"/>
      <c r="D73" s="118"/>
      <c r="E73" s="118"/>
      <c r="F73" s="118"/>
      <c r="G73" s="118"/>
      <c r="H73" s="6"/>
      <c r="I73" s="6"/>
      <c r="J73" s="121" t="s">
        <v>54</v>
      </c>
      <c r="K73" s="118"/>
      <c r="L73" s="118"/>
      <c r="M73" s="118"/>
      <c r="N73" s="118"/>
      <c r="O73" s="118"/>
      <c r="P73" s="122"/>
    </row>
    <row r="74" spans="1:16" ht="15" customHeight="1" x14ac:dyDescent="0.35">
      <c r="A74" s="119"/>
      <c r="B74" s="120"/>
      <c r="C74" s="120"/>
      <c r="D74" s="120"/>
      <c r="E74" s="120"/>
      <c r="F74" s="120"/>
      <c r="G74" s="120"/>
      <c r="H74" s="102"/>
      <c r="I74" s="102"/>
      <c r="J74" s="120"/>
      <c r="K74" s="120"/>
      <c r="L74" s="120"/>
      <c r="M74" s="120"/>
      <c r="N74" s="120"/>
      <c r="O74" s="120"/>
      <c r="P74" s="123"/>
    </row>
  </sheetData>
  <mergeCells count="84">
    <mergeCell ref="O45:P45"/>
    <mergeCell ref="O46:P46"/>
    <mergeCell ref="M36:M37"/>
    <mergeCell ref="M42:M43"/>
    <mergeCell ref="O47:P47"/>
    <mergeCell ref="O36:O37"/>
    <mergeCell ref="P36:P37"/>
    <mergeCell ref="O44:P44"/>
    <mergeCell ref="L36:L37"/>
    <mergeCell ref="K31:K32"/>
    <mergeCell ref="L31:L32"/>
    <mergeCell ref="N36:N37"/>
    <mergeCell ref="N42:N43"/>
    <mergeCell ref="O42:P43"/>
    <mergeCell ref="M31:M32"/>
    <mergeCell ref="N31:N32"/>
    <mergeCell ref="O31:O32"/>
    <mergeCell ref="P31:P32"/>
    <mergeCell ref="K42:K43"/>
    <mergeCell ref="L42:L43"/>
    <mergeCell ref="K36:K37"/>
    <mergeCell ref="E39:G39"/>
    <mergeCell ref="B22:G27"/>
    <mergeCell ref="C33:E33"/>
    <mergeCell ref="C35:E35"/>
    <mergeCell ref="J31:J32"/>
    <mergeCell ref="C14:E14"/>
    <mergeCell ref="C12:E12"/>
    <mergeCell ref="B44:G62"/>
    <mergeCell ref="B41:G42"/>
    <mergeCell ref="O55:P55"/>
    <mergeCell ref="O56:P56"/>
    <mergeCell ref="O57:P57"/>
    <mergeCell ref="O60:P60"/>
    <mergeCell ref="O61:P61"/>
    <mergeCell ref="O62:P62"/>
    <mergeCell ref="O59:P59"/>
    <mergeCell ref="M13:M14"/>
    <mergeCell ref="O13:O14"/>
    <mergeCell ref="B36:B37"/>
    <mergeCell ref="C36:E37"/>
    <mergeCell ref="E38:G38"/>
    <mergeCell ref="J42:J43"/>
    <mergeCell ref="J13:J14"/>
    <mergeCell ref="K13:K14"/>
    <mergeCell ref="L13:L14"/>
    <mergeCell ref="N13:N14"/>
    <mergeCell ref="J36:J37"/>
    <mergeCell ref="C7:E7"/>
    <mergeCell ref="O11:P11"/>
    <mergeCell ref="L2:O3"/>
    <mergeCell ref="P2:P3"/>
    <mergeCell ref="L4:O5"/>
    <mergeCell ref="L6:N6"/>
    <mergeCell ref="L7:N7"/>
    <mergeCell ref="O7:O8"/>
    <mergeCell ref="L8:N8"/>
    <mergeCell ref="O10:P10"/>
    <mergeCell ref="C8:E8"/>
    <mergeCell ref="C9:E9"/>
    <mergeCell ref="G2:G3"/>
    <mergeCell ref="C2:F3"/>
    <mergeCell ref="A73:G74"/>
    <mergeCell ref="J73:P74"/>
    <mergeCell ref="O66:P68"/>
    <mergeCell ref="K65:O65"/>
    <mergeCell ref="O69:P71"/>
    <mergeCell ref="F69:G71"/>
    <mergeCell ref="B69:C71"/>
    <mergeCell ref="F67:G67"/>
    <mergeCell ref="F65:G66"/>
    <mergeCell ref="B65:C66"/>
    <mergeCell ref="K69:K71"/>
    <mergeCell ref="L71:M71"/>
    <mergeCell ref="O53:P53"/>
    <mergeCell ref="B67:C67"/>
    <mergeCell ref="O48:P48"/>
    <mergeCell ref="O49:P49"/>
    <mergeCell ref="O50:P50"/>
    <mergeCell ref="O51:P51"/>
    <mergeCell ref="O52:P52"/>
    <mergeCell ref="O63:P63"/>
    <mergeCell ref="O58:P58"/>
    <mergeCell ref="O54:P54"/>
  </mergeCells>
  <dataValidations count="4">
    <dataValidation type="list" allowBlank="1" showInputMessage="1" showErrorMessage="1" sqref="G7">
      <formula1>"2.UWT,1.UWT,2.WWT,1.WWT,2.Pro,1.Pro,2.1,1.1,2.2,1.2,2.2U,1.2U,2.Ncup,1.Ncup,JO,CM,CC,JR,CN,CRT"</formula1>
    </dataValidation>
    <dataValidation type="list" allowBlank="1" showInputMessage="1" showErrorMessage="1" sqref="G8">
      <formula1>"ME,WE,MU,WU,MJ,WJ"</formula1>
    </dataValidation>
    <dataValidation type="list" allowBlank="1" showInputMessage="1" showErrorMessage="1" sqref="L8:N8 P11">
      <formula1>"AFGHANISTAN,ALBANIA,ALGERIA,ANDORRA,ANGOLA,ANTIGUA AND BARBUDA,ARGENTINA,ARMENIA,ARUBA,AUSTRALIA,AUSTRIA,AZERBAIJAN,BAHAMAS,BAHRAIN,BANGLADESH,BARBADOS,BELARUS,BELGIUM,BELIZE,BENIN,BERMUDA,BOLIVARIAN REPUBLIC OF VENEZUELA,BOLIVIA,BOSNIA AND HERZEGOVINA"</formula1>
    </dataValidation>
    <dataValidation type="list" allowBlank="1" showInputMessage="1" showErrorMessage="1" sqref="M39 M46:M63">
      <formula1>"AFG,ALB,ALG,AND,ANG,ANT,ARG,ARM,ARU,AUS,AUT,AZE,BAH,BRN,BAN,BAR,BLR,BEL,BIZ,BEN,BER,VEN,BOL,BIH,BOT,BRA,BRU,BUL,BUR,BDI,CAM,CMR,CAN,CAY,CAF,CHI,TPE,COL,COM,CGO,CRC,CIV,CRO,CUB,CYP,CZE,PRK,COD,DEN,DJI,DMA,DOM,ECU,EGY,ESA,ERI,EST,ETH,FIJ,FIN,MKD,FRA,GAB,GAM"</formula1>
    </dataValidation>
  </dataValidations>
  <pageMargins left="0.23622000000000001" right="0.23622000000000001" top="0.748031" bottom="0.748031" header="0" footer="0"/>
  <pageSetup scale="72" orientation="portrait" r:id="rId1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6"/>
  <sheetViews>
    <sheetView showGridLines="0" workbookViewId="0"/>
  </sheetViews>
  <sheetFormatPr defaultColWidth="9.1796875" defaultRowHeight="15" customHeight="1" x14ac:dyDescent="0.35"/>
  <cols>
    <col min="1" max="1" width="6" style="103" customWidth="1"/>
    <col min="2" max="2" width="35.6328125" style="103" customWidth="1"/>
    <col min="3" max="3" width="9.1796875" style="103" customWidth="1"/>
    <col min="4" max="4" width="14" style="103" customWidth="1"/>
    <col min="5" max="6" width="9.1796875" style="103" customWidth="1"/>
    <col min="7" max="16384" width="9.1796875" style="103"/>
  </cols>
  <sheetData>
    <row r="1" spans="1:5" ht="13.5" customHeight="1" x14ac:dyDescent="0.35">
      <c r="A1" s="104" t="s">
        <v>55</v>
      </c>
      <c r="B1" s="104" t="s">
        <v>56</v>
      </c>
      <c r="C1" s="105" t="s">
        <v>57</v>
      </c>
      <c r="D1" s="106" t="str">
        <f t="shared" ref="D1:D32" si="0">B1</f>
        <v>AFGHANISTAN</v>
      </c>
      <c r="E1" s="107"/>
    </row>
    <row r="2" spans="1:5" ht="13.5" customHeight="1" x14ac:dyDescent="0.35">
      <c r="A2" s="104" t="s">
        <v>58</v>
      </c>
      <c r="B2" s="104" t="s">
        <v>59</v>
      </c>
      <c r="C2" s="105" t="s">
        <v>60</v>
      </c>
      <c r="D2" s="106" t="str">
        <f t="shared" si="0"/>
        <v>ALBANIA</v>
      </c>
      <c r="E2" s="107"/>
    </row>
    <row r="3" spans="1:5" ht="13.5" customHeight="1" x14ac:dyDescent="0.35">
      <c r="A3" s="104" t="s">
        <v>61</v>
      </c>
      <c r="B3" s="104" t="s">
        <v>62</v>
      </c>
      <c r="C3" s="105" t="s">
        <v>63</v>
      </c>
      <c r="D3" s="106" t="str">
        <f t="shared" si="0"/>
        <v>ALGERIA</v>
      </c>
      <c r="E3" s="107"/>
    </row>
    <row r="4" spans="1:5" ht="13.5" customHeight="1" x14ac:dyDescent="0.35">
      <c r="A4" s="104" t="s">
        <v>64</v>
      </c>
      <c r="B4" s="104" t="s">
        <v>65</v>
      </c>
      <c r="C4" s="105" t="s">
        <v>66</v>
      </c>
      <c r="D4" s="106" t="str">
        <f t="shared" si="0"/>
        <v>ANDORRA</v>
      </c>
      <c r="E4" s="107"/>
    </row>
    <row r="5" spans="1:5" ht="13.5" customHeight="1" x14ac:dyDescent="0.35">
      <c r="A5" s="104" t="s">
        <v>67</v>
      </c>
      <c r="B5" s="104" t="s">
        <v>68</v>
      </c>
      <c r="C5" s="105" t="s">
        <v>69</v>
      </c>
      <c r="D5" s="106" t="str">
        <f t="shared" si="0"/>
        <v>ANGOLA</v>
      </c>
      <c r="E5" s="107"/>
    </row>
    <row r="6" spans="1:5" ht="13.5" customHeight="1" x14ac:dyDescent="0.35">
      <c r="A6" s="104" t="s">
        <v>70</v>
      </c>
      <c r="B6" s="104" t="s">
        <v>71</v>
      </c>
      <c r="C6" s="105" t="s">
        <v>72</v>
      </c>
      <c r="D6" s="106" t="str">
        <f t="shared" si="0"/>
        <v>ANTIGUA AND BARBUDA</v>
      </c>
      <c r="E6" s="107"/>
    </row>
    <row r="7" spans="1:5" ht="13.5" customHeight="1" x14ac:dyDescent="0.35">
      <c r="A7" s="104" t="s">
        <v>73</v>
      </c>
      <c r="B7" s="104" t="s">
        <v>74</v>
      </c>
      <c r="C7" s="105" t="s">
        <v>75</v>
      </c>
      <c r="D7" s="106" t="str">
        <f t="shared" si="0"/>
        <v>ARGENTINA</v>
      </c>
      <c r="E7" s="107"/>
    </row>
    <row r="8" spans="1:5" ht="13.5" customHeight="1" x14ac:dyDescent="0.35">
      <c r="A8" s="104" t="s">
        <v>76</v>
      </c>
      <c r="B8" s="104" t="s">
        <v>77</v>
      </c>
      <c r="C8" s="105" t="s">
        <v>78</v>
      </c>
      <c r="D8" s="106" t="str">
        <f t="shared" si="0"/>
        <v>ARMENIA</v>
      </c>
      <c r="E8" s="107"/>
    </row>
    <row r="9" spans="1:5" ht="13.5" customHeight="1" x14ac:dyDescent="0.35">
      <c r="A9" s="104" t="s">
        <v>79</v>
      </c>
      <c r="B9" s="104" t="s">
        <v>80</v>
      </c>
      <c r="C9" s="105" t="s">
        <v>81</v>
      </c>
      <c r="D9" s="106" t="str">
        <f t="shared" si="0"/>
        <v>ARUBA</v>
      </c>
      <c r="E9" s="107"/>
    </row>
    <row r="10" spans="1:5" ht="13.5" customHeight="1" x14ac:dyDescent="0.35">
      <c r="A10" s="104" t="s">
        <v>82</v>
      </c>
      <c r="B10" s="104" t="s">
        <v>83</v>
      </c>
      <c r="C10" s="105" t="s">
        <v>84</v>
      </c>
      <c r="D10" s="106" t="str">
        <f t="shared" si="0"/>
        <v>AUSTRALIA</v>
      </c>
      <c r="E10" s="107"/>
    </row>
    <row r="11" spans="1:5" ht="13.5" customHeight="1" x14ac:dyDescent="0.35">
      <c r="A11" s="104" t="s">
        <v>85</v>
      </c>
      <c r="B11" s="104" t="s">
        <v>86</v>
      </c>
      <c r="C11" s="105" t="s">
        <v>87</v>
      </c>
      <c r="D11" s="106" t="str">
        <f t="shared" si="0"/>
        <v>AUSTRIA</v>
      </c>
      <c r="E11" s="107"/>
    </row>
    <row r="12" spans="1:5" ht="13.5" customHeight="1" x14ac:dyDescent="0.35">
      <c r="A12" s="104" t="s">
        <v>88</v>
      </c>
      <c r="B12" s="104" t="s">
        <v>89</v>
      </c>
      <c r="C12" s="105" t="s">
        <v>90</v>
      </c>
      <c r="D12" s="106" t="str">
        <f t="shared" si="0"/>
        <v>AZERBAIJAN</v>
      </c>
      <c r="E12" s="107"/>
    </row>
    <row r="13" spans="1:5" ht="13.5" customHeight="1" x14ac:dyDescent="0.35">
      <c r="A13" s="104" t="s">
        <v>91</v>
      </c>
      <c r="B13" s="104" t="s">
        <v>92</v>
      </c>
      <c r="C13" s="105" t="s">
        <v>93</v>
      </c>
      <c r="D13" s="106" t="str">
        <f t="shared" si="0"/>
        <v>BAHAMAS</v>
      </c>
      <c r="E13" s="107"/>
    </row>
    <row r="14" spans="1:5" ht="13.5" customHeight="1" x14ac:dyDescent="0.35">
      <c r="A14" s="104" t="s">
        <v>94</v>
      </c>
      <c r="B14" s="104" t="s">
        <v>95</v>
      </c>
      <c r="C14" s="105" t="s">
        <v>96</v>
      </c>
      <c r="D14" s="106" t="str">
        <f t="shared" si="0"/>
        <v>BAHRAIN</v>
      </c>
      <c r="E14" s="107"/>
    </row>
    <row r="15" spans="1:5" ht="13.5" customHeight="1" x14ac:dyDescent="0.35">
      <c r="A15" s="104" t="s">
        <v>97</v>
      </c>
      <c r="B15" s="104" t="s">
        <v>98</v>
      </c>
      <c r="C15" s="105" t="s">
        <v>99</v>
      </c>
      <c r="D15" s="106" t="str">
        <f t="shared" si="0"/>
        <v>BANGLADESH</v>
      </c>
      <c r="E15" s="107"/>
    </row>
    <row r="16" spans="1:5" ht="13.5" customHeight="1" x14ac:dyDescent="0.35">
      <c r="A16" s="104" t="s">
        <v>100</v>
      </c>
      <c r="B16" s="104" t="s">
        <v>101</v>
      </c>
      <c r="C16" s="105" t="s">
        <v>102</v>
      </c>
      <c r="D16" s="106" t="str">
        <f t="shared" si="0"/>
        <v>BARBADOS</v>
      </c>
      <c r="E16" s="107"/>
    </row>
    <row r="17" spans="1:5" ht="13.5" customHeight="1" x14ac:dyDescent="0.35">
      <c r="A17" s="104" t="s">
        <v>103</v>
      </c>
      <c r="B17" s="104" t="s">
        <v>104</v>
      </c>
      <c r="C17" s="105" t="s">
        <v>105</v>
      </c>
      <c r="D17" s="106" t="str">
        <f t="shared" si="0"/>
        <v>BELARUS</v>
      </c>
      <c r="E17" s="107"/>
    </row>
    <row r="18" spans="1:5" ht="13.5" customHeight="1" x14ac:dyDescent="0.35">
      <c r="A18" s="104" t="s">
        <v>106</v>
      </c>
      <c r="B18" s="104" t="s">
        <v>107</v>
      </c>
      <c r="C18" s="105" t="s">
        <v>108</v>
      </c>
      <c r="D18" s="106" t="str">
        <f t="shared" si="0"/>
        <v>BELGIUM</v>
      </c>
      <c r="E18" s="107"/>
    </row>
    <row r="19" spans="1:5" ht="13.5" customHeight="1" x14ac:dyDescent="0.35">
      <c r="A19" s="104" t="s">
        <v>7</v>
      </c>
      <c r="B19" s="104" t="s">
        <v>109</v>
      </c>
      <c r="C19" s="105" t="s">
        <v>110</v>
      </c>
      <c r="D19" s="106" t="str">
        <f t="shared" si="0"/>
        <v>BELIZE</v>
      </c>
      <c r="E19" s="107"/>
    </row>
    <row r="20" spans="1:5" ht="13.5" customHeight="1" x14ac:dyDescent="0.35">
      <c r="A20" s="104" t="s">
        <v>111</v>
      </c>
      <c r="B20" s="104" t="s">
        <v>112</v>
      </c>
      <c r="C20" s="105" t="s">
        <v>113</v>
      </c>
      <c r="D20" s="106" t="str">
        <f t="shared" si="0"/>
        <v>BENIN</v>
      </c>
      <c r="E20" s="107"/>
    </row>
    <row r="21" spans="1:5" ht="13.5" customHeight="1" x14ac:dyDescent="0.35">
      <c r="A21" s="108"/>
      <c r="B21" s="104" t="s">
        <v>114</v>
      </c>
      <c r="C21" s="105" t="s">
        <v>115</v>
      </c>
      <c r="D21" s="106" t="str">
        <f t="shared" si="0"/>
        <v>BERMUDA</v>
      </c>
      <c r="E21" s="107"/>
    </row>
    <row r="22" spans="1:5" ht="13.5" customHeight="1" x14ac:dyDescent="0.35">
      <c r="A22" s="109"/>
      <c r="B22" s="104" t="s">
        <v>116</v>
      </c>
      <c r="C22" s="105" t="s">
        <v>117</v>
      </c>
      <c r="D22" s="106" t="str">
        <f t="shared" si="0"/>
        <v>BOLIVARIAN REPUBLIC OF VENEZUELA</v>
      </c>
      <c r="E22" s="107"/>
    </row>
    <row r="23" spans="1:5" ht="13.5" customHeight="1" x14ac:dyDescent="0.35">
      <c r="A23" s="109"/>
      <c r="B23" s="104" t="s">
        <v>118</v>
      </c>
      <c r="C23" s="105" t="s">
        <v>119</v>
      </c>
      <c r="D23" s="106" t="str">
        <f t="shared" si="0"/>
        <v>BOLIVIA</v>
      </c>
      <c r="E23" s="107"/>
    </row>
    <row r="24" spans="1:5" ht="13.5" customHeight="1" x14ac:dyDescent="0.35">
      <c r="A24" s="109"/>
      <c r="B24" s="104" t="s">
        <v>120</v>
      </c>
      <c r="C24" s="105" t="s">
        <v>121</v>
      </c>
      <c r="D24" s="106" t="str">
        <f t="shared" si="0"/>
        <v>BOSNIA AND HERZEGOVINA</v>
      </c>
      <c r="E24" s="107"/>
    </row>
    <row r="25" spans="1:5" ht="13.5" customHeight="1" x14ac:dyDescent="0.35">
      <c r="A25" s="109"/>
      <c r="B25" s="104" t="s">
        <v>122</v>
      </c>
      <c r="C25" s="105" t="s">
        <v>123</v>
      </c>
      <c r="D25" s="106" t="str">
        <f t="shared" si="0"/>
        <v>BOTSWANA</v>
      </c>
      <c r="E25" s="107"/>
    </row>
    <row r="26" spans="1:5" ht="13.5" customHeight="1" x14ac:dyDescent="0.35">
      <c r="A26" s="109"/>
      <c r="B26" s="104" t="s">
        <v>124</v>
      </c>
      <c r="C26" s="105" t="s">
        <v>125</v>
      </c>
      <c r="D26" s="106" t="str">
        <f t="shared" si="0"/>
        <v>BRAZIL</v>
      </c>
      <c r="E26" s="107"/>
    </row>
    <row r="27" spans="1:5" ht="13.5" customHeight="1" x14ac:dyDescent="0.35">
      <c r="A27" s="109"/>
      <c r="B27" s="104" t="s">
        <v>126</v>
      </c>
      <c r="C27" s="105" t="s">
        <v>127</v>
      </c>
      <c r="D27" s="106" t="str">
        <f t="shared" si="0"/>
        <v>BRUNEI DARUSSALAM</v>
      </c>
      <c r="E27" s="107"/>
    </row>
    <row r="28" spans="1:5" ht="13.5" customHeight="1" x14ac:dyDescent="0.35">
      <c r="A28" s="109"/>
      <c r="B28" s="104" t="s">
        <v>128</v>
      </c>
      <c r="C28" s="105" t="s">
        <v>129</v>
      </c>
      <c r="D28" s="106" t="str">
        <f t="shared" si="0"/>
        <v>BULGARIA</v>
      </c>
      <c r="E28" s="107"/>
    </row>
    <row r="29" spans="1:5" ht="13.5" customHeight="1" x14ac:dyDescent="0.35">
      <c r="A29" s="109"/>
      <c r="B29" s="104" t="s">
        <v>130</v>
      </c>
      <c r="C29" s="105" t="s">
        <v>131</v>
      </c>
      <c r="D29" s="106" t="str">
        <f t="shared" si="0"/>
        <v>BURKINA FASO</v>
      </c>
      <c r="E29" s="107"/>
    </row>
    <row r="30" spans="1:5" ht="13.5" customHeight="1" x14ac:dyDescent="0.35">
      <c r="A30" s="109"/>
      <c r="B30" s="104" t="s">
        <v>132</v>
      </c>
      <c r="C30" s="105" t="s">
        <v>133</v>
      </c>
      <c r="D30" s="106" t="str">
        <f t="shared" si="0"/>
        <v>BURUNDI</v>
      </c>
      <c r="E30" s="107"/>
    </row>
    <row r="31" spans="1:5" ht="13.5" customHeight="1" x14ac:dyDescent="0.35">
      <c r="A31" s="109"/>
      <c r="B31" s="104" t="s">
        <v>134</v>
      </c>
      <c r="C31" s="105" t="s">
        <v>135</v>
      </c>
      <c r="D31" s="106" t="str">
        <f t="shared" si="0"/>
        <v>CAMBODIA</v>
      </c>
      <c r="E31" s="107"/>
    </row>
    <row r="32" spans="1:5" ht="13.5" customHeight="1" x14ac:dyDescent="0.35">
      <c r="A32" s="109"/>
      <c r="B32" s="104" t="s">
        <v>136</v>
      </c>
      <c r="C32" s="105" t="s">
        <v>137</v>
      </c>
      <c r="D32" s="106" t="str">
        <f t="shared" si="0"/>
        <v>CAMEROON</v>
      </c>
      <c r="E32" s="107"/>
    </row>
    <row r="33" spans="1:5" ht="13.5" customHeight="1" x14ac:dyDescent="0.35">
      <c r="A33" s="109"/>
      <c r="B33" s="104" t="s">
        <v>138</v>
      </c>
      <c r="C33" s="105" t="s">
        <v>139</v>
      </c>
      <c r="D33" s="106" t="str">
        <f t="shared" ref="D33:D64" si="1">B33</f>
        <v>CANADA</v>
      </c>
      <c r="E33" s="107"/>
    </row>
    <row r="34" spans="1:5" ht="13.5" customHeight="1" x14ac:dyDescent="0.35">
      <c r="A34" s="109"/>
      <c r="B34" s="104" t="s">
        <v>140</v>
      </c>
      <c r="C34" s="105" t="s">
        <v>141</v>
      </c>
      <c r="D34" s="106" t="str">
        <f t="shared" si="1"/>
        <v>CAYMAN ISLANDS</v>
      </c>
      <c r="E34" s="107"/>
    </row>
    <row r="35" spans="1:5" ht="13.5" customHeight="1" x14ac:dyDescent="0.35">
      <c r="A35" s="109"/>
      <c r="B35" s="104" t="s">
        <v>142</v>
      </c>
      <c r="C35" s="105" t="s">
        <v>143</v>
      </c>
      <c r="D35" s="106" t="str">
        <f t="shared" si="1"/>
        <v>CENTRAL AFRICAN REPUBLIC</v>
      </c>
      <c r="E35" s="107"/>
    </row>
    <row r="36" spans="1:5" ht="13.5" customHeight="1" x14ac:dyDescent="0.35">
      <c r="A36" s="109"/>
      <c r="B36" s="104" t="s">
        <v>144</v>
      </c>
      <c r="C36" s="105" t="s">
        <v>145</v>
      </c>
      <c r="D36" s="106" t="str">
        <f t="shared" si="1"/>
        <v>CHILE</v>
      </c>
      <c r="E36" s="107"/>
    </row>
    <row r="37" spans="1:5" ht="13.5" customHeight="1" x14ac:dyDescent="0.35">
      <c r="A37" s="109"/>
      <c r="B37" s="104" t="s">
        <v>146</v>
      </c>
      <c r="C37" s="105" t="s">
        <v>147</v>
      </c>
      <c r="D37" s="106" t="str">
        <f t="shared" si="1"/>
        <v>CHINESE TAIPEI</v>
      </c>
      <c r="E37" s="107"/>
    </row>
    <row r="38" spans="1:5" ht="13.5" customHeight="1" x14ac:dyDescent="0.35">
      <c r="A38" s="109"/>
      <c r="B38" s="104" t="s">
        <v>148</v>
      </c>
      <c r="C38" s="105" t="s">
        <v>149</v>
      </c>
      <c r="D38" s="106" t="str">
        <f t="shared" si="1"/>
        <v>COLOMBIA</v>
      </c>
      <c r="E38" s="107"/>
    </row>
    <row r="39" spans="1:5" ht="13.5" customHeight="1" x14ac:dyDescent="0.35">
      <c r="A39" s="109"/>
      <c r="B39" s="104" t="s">
        <v>150</v>
      </c>
      <c r="C39" s="105" t="s">
        <v>151</v>
      </c>
      <c r="D39" s="106" t="str">
        <f t="shared" si="1"/>
        <v>COMOROS</v>
      </c>
      <c r="E39" s="107"/>
    </row>
    <row r="40" spans="1:5" ht="13.5" customHeight="1" x14ac:dyDescent="0.35">
      <c r="A40" s="109"/>
      <c r="B40" s="104" t="s">
        <v>152</v>
      </c>
      <c r="C40" s="105" t="s">
        <v>153</v>
      </c>
      <c r="D40" s="106" t="str">
        <f t="shared" si="1"/>
        <v>CONGO</v>
      </c>
      <c r="E40" s="107"/>
    </row>
    <row r="41" spans="1:5" ht="13.5" customHeight="1" x14ac:dyDescent="0.35">
      <c r="A41" s="109"/>
      <c r="B41" s="104" t="s">
        <v>154</v>
      </c>
      <c r="C41" s="105" t="s">
        <v>155</v>
      </c>
      <c r="D41" s="106" t="str">
        <f t="shared" si="1"/>
        <v>COSTA RICA</v>
      </c>
      <c r="E41" s="107"/>
    </row>
    <row r="42" spans="1:5" ht="13.5" customHeight="1" x14ac:dyDescent="0.35">
      <c r="A42" s="109"/>
      <c r="B42" s="104" t="s">
        <v>156</v>
      </c>
      <c r="C42" s="105" t="s">
        <v>157</v>
      </c>
      <c r="D42" s="106" t="str">
        <f t="shared" si="1"/>
        <v>COTE D'IVOIRE</v>
      </c>
      <c r="E42" s="107"/>
    </row>
    <row r="43" spans="1:5" ht="13.5" customHeight="1" x14ac:dyDescent="0.35">
      <c r="A43" s="109"/>
      <c r="B43" s="104" t="s">
        <v>158</v>
      </c>
      <c r="C43" s="105" t="s">
        <v>159</v>
      </c>
      <c r="D43" s="106" t="str">
        <f t="shared" si="1"/>
        <v>CROATIA</v>
      </c>
      <c r="E43" s="107"/>
    </row>
    <row r="44" spans="1:5" ht="13.5" customHeight="1" x14ac:dyDescent="0.35">
      <c r="A44" s="109"/>
      <c r="B44" s="104" t="s">
        <v>160</v>
      </c>
      <c r="C44" s="105" t="s">
        <v>161</v>
      </c>
      <c r="D44" s="106" t="str">
        <f t="shared" si="1"/>
        <v>CUBA</v>
      </c>
      <c r="E44" s="107"/>
    </row>
    <row r="45" spans="1:5" ht="13.5" customHeight="1" x14ac:dyDescent="0.35">
      <c r="A45" s="109"/>
      <c r="B45" s="104" t="s">
        <v>162</v>
      </c>
      <c r="C45" s="105" t="s">
        <v>163</v>
      </c>
      <c r="D45" s="106" t="str">
        <f t="shared" si="1"/>
        <v>CYPRUS</v>
      </c>
      <c r="E45" s="107"/>
    </row>
    <row r="46" spans="1:5" ht="13.5" customHeight="1" x14ac:dyDescent="0.35">
      <c r="A46" s="109"/>
      <c r="B46" s="104" t="s">
        <v>164</v>
      </c>
      <c r="C46" s="105" t="s">
        <v>165</v>
      </c>
      <c r="D46" s="106" t="str">
        <f t="shared" si="1"/>
        <v>CZECH REPUBLIC</v>
      </c>
      <c r="E46" s="107"/>
    </row>
    <row r="47" spans="1:5" ht="13.5" customHeight="1" x14ac:dyDescent="0.35">
      <c r="A47" s="109"/>
      <c r="B47" s="104" t="s">
        <v>166</v>
      </c>
      <c r="C47" s="105" t="s">
        <v>167</v>
      </c>
      <c r="D47" s="106" t="str">
        <f t="shared" si="1"/>
        <v>DEMOCRATIC PEOPLE'S REPUBLIC OF KOREA</v>
      </c>
      <c r="E47" s="107"/>
    </row>
    <row r="48" spans="1:5" ht="13.5" customHeight="1" x14ac:dyDescent="0.35">
      <c r="A48" s="109"/>
      <c r="B48" s="104" t="s">
        <v>168</v>
      </c>
      <c r="C48" s="105" t="s">
        <v>169</v>
      </c>
      <c r="D48" s="106" t="str">
        <f t="shared" si="1"/>
        <v>DEMOCRATIC REPUBLIC OF THE CONGO</v>
      </c>
      <c r="E48" s="107"/>
    </row>
    <row r="49" spans="1:5" ht="13.5" customHeight="1" x14ac:dyDescent="0.35">
      <c r="A49" s="109"/>
      <c r="B49" s="104" t="s">
        <v>170</v>
      </c>
      <c r="C49" s="105" t="s">
        <v>171</v>
      </c>
      <c r="D49" s="106" t="str">
        <f t="shared" si="1"/>
        <v>DENMARK</v>
      </c>
      <c r="E49" s="107"/>
    </row>
    <row r="50" spans="1:5" ht="13.5" customHeight="1" x14ac:dyDescent="0.35">
      <c r="A50" s="109"/>
      <c r="B50" s="104" t="s">
        <v>172</v>
      </c>
      <c r="C50" s="105" t="s">
        <v>173</v>
      </c>
      <c r="D50" s="106" t="str">
        <f t="shared" si="1"/>
        <v>DJIBOUTI</v>
      </c>
      <c r="E50" s="107"/>
    </row>
    <row r="51" spans="1:5" ht="13.5" customHeight="1" x14ac:dyDescent="0.35">
      <c r="A51" s="109"/>
      <c r="B51" s="104" t="s">
        <v>174</v>
      </c>
      <c r="C51" s="105" t="s">
        <v>175</v>
      </c>
      <c r="D51" s="106" t="str">
        <f t="shared" si="1"/>
        <v>DOMINICA</v>
      </c>
      <c r="E51" s="107"/>
    </row>
    <row r="52" spans="1:5" ht="13.5" customHeight="1" x14ac:dyDescent="0.35">
      <c r="A52" s="109"/>
      <c r="B52" s="104" t="s">
        <v>176</v>
      </c>
      <c r="C52" s="105" t="s">
        <v>177</v>
      </c>
      <c r="D52" s="106" t="str">
        <f t="shared" si="1"/>
        <v>DOMINICAN REPUBLIC</v>
      </c>
      <c r="E52" s="107"/>
    </row>
    <row r="53" spans="1:5" ht="13.5" customHeight="1" x14ac:dyDescent="0.35">
      <c r="A53" s="109"/>
      <c r="B53" s="104" t="s">
        <v>178</v>
      </c>
      <c r="C53" s="105" t="s">
        <v>179</v>
      </c>
      <c r="D53" s="106" t="str">
        <f t="shared" si="1"/>
        <v>ECUADOR</v>
      </c>
      <c r="E53" s="107"/>
    </row>
    <row r="54" spans="1:5" ht="13.5" customHeight="1" x14ac:dyDescent="0.35">
      <c r="A54" s="109"/>
      <c r="B54" s="104" t="s">
        <v>180</v>
      </c>
      <c r="C54" s="105" t="s">
        <v>181</v>
      </c>
      <c r="D54" s="106" t="str">
        <f t="shared" si="1"/>
        <v>EGYPT</v>
      </c>
      <c r="E54" s="107"/>
    </row>
    <row r="55" spans="1:5" ht="13.5" customHeight="1" x14ac:dyDescent="0.35">
      <c r="A55" s="109"/>
      <c r="B55" s="104" t="s">
        <v>182</v>
      </c>
      <c r="C55" s="105" t="s">
        <v>183</v>
      </c>
      <c r="D55" s="106" t="str">
        <f t="shared" si="1"/>
        <v>EL SALVADOR</v>
      </c>
      <c r="E55" s="107"/>
    </row>
    <row r="56" spans="1:5" ht="13.5" customHeight="1" x14ac:dyDescent="0.35">
      <c r="A56" s="109"/>
      <c r="B56" s="104" t="s">
        <v>184</v>
      </c>
      <c r="C56" s="105" t="s">
        <v>185</v>
      </c>
      <c r="D56" s="106" t="str">
        <f t="shared" si="1"/>
        <v>ERITREA</v>
      </c>
      <c r="E56" s="107"/>
    </row>
    <row r="57" spans="1:5" ht="13.5" customHeight="1" x14ac:dyDescent="0.35">
      <c r="A57" s="109"/>
      <c r="B57" s="104" t="s">
        <v>186</v>
      </c>
      <c r="C57" s="105" t="s">
        <v>187</v>
      </c>
      <c r="D57" s="106" t="str">
        <f t="shared" si="1"/>
        <v>ESTONIA</v>
      </c>
      <c r="E57" s="107"/>
    </row>
    <row r="58" spans="1:5" ht="13.5" customHeight="1" x14ac:dyDescent="0.35">
      <c r="A58" s="109"/>
      <c r="B58" s="104" t="s">
        <v>188</v>
      </c>
      <c r="C58" s="105" t="s">
        <v>189</v>
      </c>
      <c r="D58" s="106" t="str">
        <f t="shared" si="1"/>
        <v>ETHIOPIA</v>
      </c>
      <c r="E58" s="107"/>
    </row>
    <row r="59" spans="1:5" ht="13.5" customHeight="1" x14ac:dyDescent="0.35">
      <c r="A59" s="109"/>
      <c r="B59" s="104" t="s">
        <v>190</v>
      </c>
      <c r="C59" s="105" t="s">
        <v>191</v>
      </c>
      <c r="D59" s="106" t="str">
        <f t="shared" si="1"/>
        <v>FIJI</v>
      </c>
      <c r="E59" s="107"/>
    </row>
    <row r="60" spans="1:5" ht="13.5" customHeight="1" x14ac:dyDescent="0.35">
      <c r="A60" s="109"/>
      <c r="B60" s="104" t="s">
        <v>192</v>
      </c>
      <c r="C60" s="105" t="s">
        <v>193</v>
      </c>
      <c r="D60" s="106" t="str">
        <f t="shared" si="1"/>
        <v>FINLAND</v>
      </c>
      <c r="E60" s="107"/>
    </row>
    <row r="61" spans="1:5" ht="13.5" customHeight="1" x14ac:dyDescent="0.35">
      <c r="A61" s="109"/>
      <c r="B61" s="104" t="s">
        <v>194</v>
      </c>
      <c r="C61" s="105" t="s">
        <v>195</v>
      </c>
      <c r="D61" s="106" t="str">
        <f t="shared" si="1"/>
        <v>FORMER YUGOSLAV REPUBLIC OF MACEDONIA</v>
      </c>
      <c r="E61" s="107"/>
    </row>
    <row r="62" spans="1:5" ht="13.5" customHeight="1" x14ac:dyDescent="0.35">
      <c r="A62" s="109"/>
      <c r="B62" s="104" t="s">
        <v>196</v>
      </c>
      <c r="C62" s="105" t="s">
        <v>197</v>
      </c>
      <c r="D62" s="106" t="str">
        <f t="shared" si="1"/>
        <v>FRANCE</v>
      </c>
      <c r="E62" s="107"/>
    </row>
    <row r="63" spans="1:5" ht="13.5" customHeight="1" x14ac:dyDescent="0.35">
      <c r="A63" s="109"/>
      <c r="B63" s="104" t="s">
        <v>198</v>
      </c>
      <c r="C63" s="105" t="s">
        <v>199</v>
      </c>
      <c r="D63" s="106" t="str">
        <f t="shared" si="1"/>
        <v>GABON</v>
      </c>
      <c r="E63" s="107"/>
    </row>
    <row r="64" spans="1:5" ht="13.5" customHeight="1" x14ac:dyDescent="0.35">
      <c r="A64" s="109"/>
      <c r="B64" s="104" t="s">
        <v>200</v>
      </c>
      <c r="C64" s="105" t="s">
        <v>201</v>
      </c>
      <c r="D64" s="106" t="str">
        <f t="shared" si="1"/>
        <v>GAMBIA</v>
      </c>
      <c r="E64" s="107"/>
    </row>
    <row r="65" spans="1:5" ht="13.5" customHeight="1" x14ac:dyDescent="0.35">
      <c r="A65" s="109"/>
      <c r="B65" s="104" t="s">
        <v>202</v>
      </c>
      <c r="C65" s="105" t="s">
        <v>203</v>
      </c>
      <c r="D65" s="106" t="str">
        <f t="shared" ref="D65:D96" si="2">B65</f>
        <v>GEORGIA</v>
      </c>
      <c r="E65" s="107"/>
    </row>
    <row r="66" spans="1:5" ht="13.5" customHeight="1" x14ac:dyDescent="0.35">
      <c r="A66" s="109"/>
      <c r="B66" s="104" t="s">
        <v>204</v>
      </c>
      <c r="C66" s="105" t="s">
        <v>205</v>
      </c>
      <c r="D66" s="106" t="str">
        <f t="shared" si="2"/>
        <v>GERMANY</v>
      </c>
      <c r="E66" s="107"/>
    </row>
    <row r="67" spans="1:5" ht="13.5" customHeight="1" x14ac:dyDescent="0.35">
      <c r="A67" s="109"/>
      <c r="B67" s="104" t="s">
        <v>206</v>
      </c>
      <c r="C67" s="105" t="s">
        <v>207</v>
      </c>
      <c r="D67" s="106" t="str">
        <f t="shared" si="2"/>
        <v>GHANA</v>
      </c>
      <c r="E67" s="107"/>
    </row>
    <row r="68" spans="1:5" ht="13.5" customHeight="1" x14ac:dyDescent="0.35">
      <c r="A68" s="109"/>
      <c r="B68" s="104" t="s">
        <v>208</v>
      </c>
      <c r="C68" s="105" t="s">
        <v>209</v>
      </c>
      <c r="D68" s="106" t="str">
        <f t="shared" si="2"/>
        <v>GREAT BRITAIN</v>
      </c>
      <c r="E68" s="107"/>
    </row>
    <row r="69" spans="1:5" ht="13.5" customHeight="1" x14ac:dyDescent="0.35">
      <c r="A69" s="109"/>
      <c r="B69" s="104" t="s">
        <v>210</v>
      </c>
      <c r="C69" s="105" t="s">
        <v>211</v>
      </c>
      <c r="D69" s="106" t="str">
        <f t="shared" si="2"/>
        <v>GREECE</v>
      </c>
      <c r="E69" s="107"/>
    </row>
    <row r="70" spans="1:5" ht="13.5" customHeight="1" x14ac:dyDescent="0.35">
      <c r="A70" s="109"/>
      <c r="B70" s="104" t="s">
        <v>212</v>
      </c>
      <c r="C70" s="105" t="s">
        <v>213</v>
      </c>
      <c r="D70" s="106" t="str">
        <f t="shared" si="2"/>
        <v>GRENADA</v>
      </c>
      <c r="E70" s="107"/>
    </row>
    <row r="71" spans="1:5" ht="13.5" customHeight="1" x14ac:dyDescent="0.35">
      <c r="A71" s="109"/>
      <c r="B71" s="104" t="s">
        <v>214</v>
      </c>
      <c r="C71" s="105" t="s">
        <v>215</v>
      </c>
      <c r="D71" s="106" t="str">
        <f t="shared" si="2"/>
        <v>GUAM</v>
      </c>
      <c r="E71" s="107"/>
    </row>
    <row r="72" spans="1:5" ht="13.5" customHeight="1" x14ac:dyDescent="0.35">
      <c r="A72" s="109"/>
      <c r="B72" s="104" t="s">
        <v>216</v>
      </c>
      <c r="C72" s="105" t="s">
        <v>217</v>
      </c>
      <c r="D72" s="106" t="str">
        <f t="shared" si="2"/>
        <v>GUATEMALA</v>
      </c>
      <c r="E72" s="107"/>
    </row>
    <row r="73" spans="1:5" ht="13.5" customHeight="1" x14ac:dyDescent="0.35">
      <c r="A73" s="109"/>
      <c r="B73" s="104" t="s">
        <v>218</v>
      </c>
      <c r="C73" s="105" t="s">
        <v>219</v>
      </c>
      <c r="D73" s="106" t="str">
        <f t="shared" si="2"/>
        <v>GUINEA</v>
      </c>
      <c r="E73" s="107"/>
    </row>
    <row r="74" spans="1:5" ht="13.5" customHeight="1" x14ac:dyDescent="0.35">
      <c r="A74" s="109"/>
      <c r="B74" s="104" t="s">
        <v>220</v>
      </c>
      <c r="C74" s="105" t="s">
        <v>221</v>
      </c>
      <c r="D74" s="106" t="str">
        <f t="shared" si="2"/>
        <v>GUYANA</v>
      </c>
      <c r="E74" s="107"/>
    </row>
    <row r="75" spans="1:5" ht="13.5" customHeight="1" x14ac:dyDescent="0.35">
      <c r="A75" s="109"/>
      <c r="B75" s="104" t="s">
        <v>222</v>
      </c>
      <c r="C75" s="105" t="s">
        <v>223</v>
      </c>
      <c r="D75" s="106" t="str">
        <f t="shared" si="2"/>
        <v>HAITI</v>
      </c>
      <c r="E75" s="107"/>
    </row>
    <row r="76" spans="1:5" ht="13.5" customHeight="1" x14ac:dyDescent="0.35">
      <c r="A76" s="109"/>
      <c r="B76" s="104" t="s">
        <v>224</v>
      </c>
      <c r="C76" s="105" t="s">
        <v>225</v>
      </c>
      <c r="D76" s="106" t="str">
        <f t="shared" si="2"/>
        <v>HONDURAS</v>
      </c>
      <c r="E76" s="107"/>
    </row>
    <row r="77" spans="1:5" ht="13.5" customHeight="1" x14ac:dyDescent="0.35">
      <c r="A77" s="109"/>
      <c r="B77" s="104" t="s">
        <v>226</v>
      </c>
      <c r="C77" s="105" t="s">
        <v>227</v>
      </c>
      <c r="D77" s="106" t="str">
        <f t="shared" si="2"/>
        <v>HONG KONG, CHINA</v>
      </c>
      <c r="E77" s="107"/>
    </row>
    <row r="78" spans="1:5" ht="13.5" customHeight="1" x14ac:dyDescent="0.35">
      <c r="A78" s="109"/>
      <c r="B78" s="104" t="s">
        <v>228</v>
      </c>
      <c r="C78" s="105" t="s">
        <v>229</v>
      </c>
      <c r="D78" s="106" t="str">
        <f t="shared" si="2"/>
        <v>HUNGARY</v>
      </c>
      <c r="E78" s="107"/>
    </row>
    <row r="79" spans="1:5" ht="13.5" customHeight="1" x14ac:dyDescent="0.35">
      <c r="A79" s="109"/>
      <c r="B79" s="104" t="s">
        <v>230</v>
      </c>
      <c r="C79" s="105" t="s">
        <v>231</v>
      </c>
      <c r="D79" s="106" t="str">
        <f t="shared" si="2"/>
        <v>ICELAND</v>
      </c>
      <c r="E79" s="107"/>
    </row>
    <row r="80" spans="1:5" ht="13.5" customHeight="1" x14ac:dyDescent="0.35">
      <c r="A80" s="109"/>
      <c r="B80" s="104" t="s">
        <v>232</v>
      </c>
      <c r="C80" s="105" t="s">
        <v>233</v>
      </c>
      <c r="D80" s="106" t="str">
        <f t="shared" si="2"/>
        <v>INDIA</v>
      </c>
      <c r="E80" s="107"/>
    </row>
    <row r="81" spans="1:5" ht="13.5" customHeight="1" x14ac:dyDescent="0.35">
      <c r="A81" s="109"/>
      <c r="B81" s="104" t="s">
        <v>234</v>
      </c>
      <c r="C81" s="105" t="s">
        <v>235</v>
      </c>
      <c r="D81" s="106" t="str">
        <f t="shared" si="2"/>
        <v>INDONESIA</v>
      </c>
      <c r="E81" s="107"/>
    </row>
    <row r="82" spans="1:5" ht="13.5" customHeight="1" x14ac:dyDescent="0.35">
      <c r="A82" s="109"/>
      <c r="B82" s="104" t="s">
        <v>236</v>
      </c>
      <c r="C82" s="105" t="s">
        <v>237</v>
      </c>
      <c r="D82" s="106" t="str">
        <f t="shared" si="2"/>
        <v>IRAQ</v>
      </c>
      <c r="E82" s="107"/>
    </row>
    <row r="83" spans="1:5" ht="13.5" customHeight="1" x14ac:dyDescent="0.35">
      <c r="A83" s="109"/>
      <c r="B83" s="104" t="s">
        <v>238</v>
      </c>
      <c r="C83" s="105" t="s">
        <v>239</v>
      </c>
      <c r="D83" s="106" t="str">
        <f t="shared" si="2"/>
        <v>IRELAND</v>
      </c>
      <c r="E83" s="107"/>
    </row>
    <row r="84" spans="1:5" ht="13.5" customHeight="1" x14ac:dyDescent="0.35">
      <c r="A84" s="109"/>
      <c r="B84" s="104" t="s">
        <v>240</v>
      </c>
      <c r="C84" s="105" t="s">
        <v>241</v>
      </c>
      <c r="D84" s="106" t="str">
        <f t="shared" si="2"/>
        <v>ISLAMIC REPUBLIC OF IRAN</v>
      </c>
      <c r="E84" s="107"/>
    </row>
    <row r="85" spans="1:5" ht="13.5" customHeight="1" x14ac:dyDescent="0.35">
      <c r="A85" s="109"/>
      <c r="B85" s="104" t="s">
        <v>242</v>
      </c>
      <c r="C85" s="105" t="s">
        <v>243</v>
      </c>
      <c r="D85" s="106" t="str">
        <f t="shared" si="2"/>
        <v>ISRAEL</v>
      </c>
      <c r="E85" s="107"/>
    </row>
    <row r="86" spans="1:5" ht="13.5" customHeight="1" x14ac:dyDescent="0.35">
      <c r="A86" s="109"/>
      <c r="B86" s="104" t="s">
        <v>244</v>
      </c>
      <c r="C86" s="105" t="s">
        <v>245</v>
      </c>
      <c r="D86" s="106" t="str">
        <f t="shared" si="2"/>
        <v>ITALY</v>
      </c>
      <c r="E86" s="107"/>
    </row>
    <row r="87" spans="1:5" ht="13.5" customHeight="1" x14ac:dyDescent="0.35">
      <c r="A87" s="109"/>
      <c r="B87" s="104" t="s">
        <v>246</v>
      </c>
      <c r="C87" s="105" t="s">
        <v>247</v>
      </c>
      <c r="D87" s="106" t="str">
        <f t="shared" si="2"/>
        <v>JAMAICA</v>
      </c>
      <c r="E87" s="107"/>
    </row>
    <row r="88" spans="1:5" ht="13.5" customHeight="1" x14ac:dyDescent="0.35">
      <c r="A88" s="109"/>
      <c r="B88" s="104" t="s">
        <v>248</v>
      </c>
      <c r="C88" s="105" t="s">
        <v>249</v>
      </c>
      <c r="D88" s="106" t="str">
        <f t="shared" si="2"/>
        <v>JAPAN</v>
      </c>
      <c r="E88" s="107"/>
    </row>
    <row r="89" spans="1:5" ht="13.5" customHeight="1" x14ac:dyDescent="0.35">
      <c r="A89" s="109"/>
      <c r="B89" s="104" t="s">
        <v>250</v>
      </c>
      <c r="C89" s="105" t="s">
        <v>251</v>
      </c>
      <c r="D89" s="106" t="str">
        <f t="shared" si="2"/>
        <v>JORDAN</v>
      </c>
      <c r="E89" s="107"/>
    </row>
    <row r="90" spans="1:5" ht="13.5" customHeight="1" x14ac:dyDescent="0.35">
      <c r="A90" s="109"/>
      <c r="B90" s="104" t="s">
        <v>252</v>
      </c>
      <c r="C90" s="105" t="s">
        <v>253</v>
      </c>
      <c r="D90" s="106" t="str">
        <f t="shared" si="2"/>
        <v>KAZAKHSTAN</v>
      </c>
      <c r="E90" s="107"/>
    </row>
    <row r="91" spans="1:5" ht="13.5" customHeight="1" x14ac:dyDescent="0.35">
      <c r="A91" s="109"/>
      <c r="B91" s="104" t="s">
        <v>254</v>
      </c>
      <c r="C91" s="105" t="s">
        <v>255</v>
      </c>
      <c r="D91" s="106" t="str">
        <f t="shared" si="2"/>
        <v>KENYA</v>
      </c>
      <c r="E91" s="107"/>
    </row>
    <row r="92" spans="1:5" ht="13.5" customHeight="1" x14ac:dyDescent="0.35">
      <c r="A92" s="109"/>
      <c r="B92" s="104" t="s">
        <v>256</v>
      </c>
      <c r="C92" s="105" t="s">
        <v>257</v>
      </c>
      <c r="D92" s="106" t="str">
        <f t="shared" si="2"/>
        <v>KOREA</v>
      </c>
      <c r="E92" s="107"/>
    </row>
    <row r="93" spans="1:5" ht="13.5" customHeight="1" x14ac:dyDescent="0.35">
      <c r="A93" s="109"/>
      <c r="B93" s="104" t="s">
        <v>258</v>
      </c>
      <c r="C93" s="105" t="s">
        <v>259</v>
      </c>
      <c r="D93" s="106" t="str">
        <f t="shared" si="2"/>
        <v>KOSOVO</v>
      </c>
      <c r="E93" s="107"/>
    </row>
    <row r="94" spans="1:5" ht="13.5" customHeight="1" x14ac:dyDescent="0.35">
      <c r="A94" s="109"/>
      <c r="B94" s="104" t="s">
        <v>260</v>
      </c>
      <c r="C94" s="105" t="s">
        <v>261</v>
      </c>
      <c r="D94" s="106" t="str">
        <f t="shared" si="2"/>
        <v>KUWAIT</v>
      </c>
      <c r="E94" s="107"/>
    </row>
    <row r="95" spans="1:5" ht="13.5" customHeight="1" x14ac:dyDescent="0.35">
      <c r="A95" s="109"/>
      <c r="B95" s="104" t="s">
        <v>262</v>
      </c>
      <c r="C95" s="105" t="s">
        <v>263</v>
      </c>
      <c r="D95" s="106" t="str">
        <f t="shared" si="2"/>
        <v>KYRGYZSTAN</v>
      </c>
      <c r="E95" s="107"/>
    </row>
    <row r="96" spans="1:5" ht="13.5" customHeight="1" x14ac:dyDescent="0.35">
      <c r="A96" s="109"/>
      <c r="B96" s="104" t="s">
        <v>264</v>
      </c>
      <c r="C96" s="105" t="s">
        <v>265</v>
      </c>
      <c r="D96" s="106" t="str">
        <f t="shared" si="2"/>
        <v>LAO PEOPLE'S DEMOCRATIC REPUBLIC</v>
      </c>
      <c r="E96" s="107"/>
    </row>
    <row r="97" spans="1:5" ht="13.5" customHeight="1" x14ac:dyDescent="0.35">
      <c r="A97" s="109"/>
      <c r="B97" s="104" t="s">
        <v>266</v>
      </c>
      <c r="C97" s="105" t="s">
        <v>267</v>
      </c>
      <c r="D97" s="106" t="str">
        <f t="shared" ref="D97:D128" si="3">B97</f>
        <v>LATVIA</v>
      </c>
      <c r="E97" s="107"/>
    </row>
    <row r="98" spans="1:5" ht="13.5" customHeight="1" x14ac:dyDescent="0.35">
      <c r="A98" s="109"/>
      <c r="B98" s="104" t="s">
        <v>268</v>
      </c>
      <c r="C98" s="105" t="s">
        <v>269</v>
      </c>
      <c r="D98" s="106" t="str">
        <f t="shared" si="3"/>
        <v>LEBANON</v>
      </c>
      <c r="E98" s="107"/>
    </row>
    <row r="99" spans="1:5" ht="13.5" customHeight="1" x14ac:dyDescent="0.35">
      <c r="A99" s="109"/>
      <c r="B99" s="104" t="s">
        <v>270</v>
      </c>
      <c r="C99" s="105" t="s">
        <v>271</v>
      </c>
      <c r="D99" s="106" t="str">
        <f t="shared" si="3"/>
        <v>LESOTHO</v>
      </c>
      <c r="E99" s="107"/>
    </row>
    <row r="100" spans="1:5" ht="13.5" customHeight="1" x14ac:dyDescent="0.35">
      <c r="A100" s="109"/>
      <c r="B100" s="104" t="s">
        <v>272</v>
      </c>
      <c r="C100" s="105" t="s">
        <v>273</v>
      </c>
      <c r="D100" s="106" t="str">
        <f t="shared" si="3"/>
        <v>LIBERIA</v>
      </c>
      <c r="E100" s="107"/>
    </row>
    <row r="101" spans="1:5" ht="13.5" customHeight="1" x14ac:dyDescent="0.35">
      <c r="A101" s="109"/>
      <c r="B101" s="104" t="s">
        <v>274</v>
      </c>
      <c r="C101" s="105" t="s">
        <v>275</v>
      </c>
      <c r="D101" s="106" t="str">
        <f t="shared" si="3"/>
        <v>LIBYA</v>
      </c>
      <c r="E101" s="107"/>
    </row>
    <row r="102" spans="1:5" ht="13.5" customHeight="1" x14ac:dyDescent="0.35">
      <c r="A102" s="109"/>
      <c r="B102" s="104" t="s">
        <v>276</v>
      </c>
      <c r="C102" s="105" t="s">
        <v>277</v>
      </c>
      <c r="D102" s="106" t="str">
        <f t="shared" si="3"/>
        <v>LIECHTENSTEIN</v>
      </c>
      <c r="E102" s="107"/>
    </row>
    <row r="103" spans="1:5" ht="13.5" customHeight="1" x14ac:dyDescent="0.35">
      <c r="A103" s="109"/>
      <c r="B103" s="104" t="s">
        <v>278</v>
      </c>
      <c r="C103" s="105" t="s">
        <v>279</v>
      </c>
      <c r="D103" s="106" t="str">
        <f t="shared" si="3"/>
        <v>LITHUANIA</v>
      </c>
      <c r="E103" s="107"/>
    </row>
    <row r="104" spans="1:5" ht="13.5" customHeight="1" x14ac:dyDescent="0.35">
      <c r="A104" s="109"/>
      <c r="B104" s="104" t="s">
        <v>280</v>
      </c>
      <c r="C104" s="105" t="s">
        <v>281</v>
      </c>
      <c r="D104" s="106" t="str">
        <f t="shared" si="3"/>
        <v>LUXEMBOURG</v>
      </c>
      <c r="E104" s="107"/>
    </row>
    <row r="105" spans="1:5" ht="13.5" customHeight="1" x14ac:dyDescent="0.35">
      <c r="A105" s="109"/>
      <c r="B105" s="104" t="s">
        <v>282</v>
      </c>
      <c r="C105" s="105" t="s">
        <v>283</v>
      </c>
      <c r="D105" s="106" t="str">
        <f t="shared" si="3"/>
        <v>MACAO, CHINA</v>
      </c>
      <c r="E105" s="107"/>
    </row>
    <row r="106" spans="1:5" ht="13.5" customHeight="1" x14ac:dyDescent="0.35">
      <c r="A106" s="109"/>
      <c r="B106" s="104" t="s">
        <v>284</v>
      </c>
      <c r="C106" s="105" t="s">
        <v>285</v>
      </c>
      <c r="D106" s="106" t="str">
        <f t="shared" si="3"/>
        <v>MADAGASCAR</v>
      </c>
      <c r="E106" s="107"/>
    </row>
    <row r="107" spans="1:5" ht="13.5" customHeight="1" x14ac:dyDescent="0.35">
      <c r="A107" s="109"/>
      <c r="B107" s="104" t="s">
        <v>286</v>
      </c>
      <c r="C107" s="105" t="s">
        <v>287</v>
      </c>
      <c r="D107" s="106" t="str">
        <f t="shared" si="3"/>
        <v>MALAWI</v>
      </c>
      <c r="E107" s="107"/>
    </row>
    <row r="108" spans="1:5" ht="13.5" customHeight="1" x14ac:dyDescent="0.35">
      <c r="A108" s="109"/>
      <c r="B108" s="104" t="s">
        <v>288</v>
      </c>
      <c r="C108" s="105" t="s">
        <v>289</v>
      </c>
      <c r="D108" s="106" t="str">
        <f t="shared" si="3"/>
        <v>MALAYSIA</v>
      </c>
      <c r="E108" s="107"/>
    </row>
    <row r="109" spans="1:5" ht="13.5" customHeight="1" x14ac:dyDescent="0.35">
      <c r="A109" s="109"/>
      <c r="B109" s="104" t="s">
        <v>290</v>
      </c>
      <c r="C109" s="105" t="s">
        <v>291</v>
      </c>
      <c r="D109" s="106" t="str">
        <f t="shared" si="3"/>
        <v>MALI</v>
      </c>
      <c r="E109" s="107"/>
    </row>
    <row r="110" spans="1:5" ht="13.5" customHeight="1" x14ac:dyDescent="0.35">
      <c r="A110" s="109"/>
      <c r="B110" s="104" t="s">
        <v>292</v>
      </c>
      <c r="C110" s="105" t="s">
        <v>293</v>
      </c>
      <c r="D110" s="106" t="str">
        <f t="shared" si="3"/>
        <v>MALTA</v>
      </c>
      <c r="E110" s="107"/>
    </row>
    <row r="111" spans="1:5" ht="13.5" customHeight="1" x14ac:dyDescent="0.35">
      <c r="A111" s="109"/>
      <c r="B111" s="104" t="s">
        <v>294</v>
      </c>
      <c r="C111" s="105" t="s">
        <v>295</v>
      </c>
      <c r="D111" s="106" t="str">
        <f t="shared" si="3"/>
        <v>MAURITANIA</v>
      </c>
      <c r="E111" s="107"/>
    </row>
    <row r="112" spans="1:5" ht="13.5" customHeight="1" x14ac:dyDescent="0.35">
      <c r="A112" s="109"/>
      <c r="B112" s="104" t="s">
        <v>296</v>
      </c>
      <c r="C112" s="105" t="s">
        <v>297</v>
      </c>
      <c r="D112" s="106" t="str">
        <f t="shared" si="3"/>
        <v>MAURITIUS</v>
      </c>
      <c r="E112" s="107"/>
    </row>
    <row r="113" spans="1:5" ht="13.5" customHeight="1" x14ac:dyDescent="0.35">
      <c r="A113" s="109"/>
      <c r="B113" s="104" t="s">
        <v>298</v>
      </c>
      <c r="C113" s="105" t="s">
        <v>299</v>
      </c>
      <c r="D113" s="106" t="str">
        <f t="shared" si="3"/>
        <v>MEXICO</v>
      </c>
      <c r="E113" s="107"/>
    </row>
    <row r="114" spans="1:5" ht="13.5" customHeight="1" x14ac:dyDescent="0.35">
      <c r="A114" s="109"/>
      <c r="B114" s="104" t="s">
        <v>300</v>
      </c>
      <c r="C114" s="105" t="s">
        <v>301</v>
      </c>
      <c r="D114" s="106" t="str">
        <f t="shared" si="3"/>
        <v>MONACO</v>
      </c>
      <c r="E114" s="107"/>
    </row>
    <row r="115" spans="1:5" ht="13.5" customHeight="1" x14ac:dyDescent="0.35">
      <c r="A115" s="109"/>
      <c r="B115" s="104" t="s">
        <v>302</v>
      </c>
      <c r="C115" s="105" t="s">
        <v>303</v>
      </c>
      <c r="D115" s="106" t="str">
        <f t="shared" si="3"/>
        <v>MONGOLIA</v>
      </c>
      <c r="E115" s="107"/>
    </row>
    <row r="116" spans="1:5" ht="13.5" customHeight="1" x14ac:dyDescent="0.35">
      <c r="A116" s="109"/>
      <c r="B116" s="104" t="s">
        <v>304</v>
      </c>
      <c r="C116" s="105" t="s">
        <v>305</v>
      </c>
      <c r="D116" s="106" t="str">
        <f t="shared" si="3"/>
        <v>MONTENEGRO</v>
      </c>
      <c r="E116" s="107"/>
    </row>
    <row r="117" spans="1:5" ht="13.5" customHeight="1" x14ac:dyDescent="0.35">
      <c r="A117" s="109"/>
      <c r="B117" s="104" t="s">
        <v>306</v>
      </c>
      <c r="C117" s="105" t="s">
        <v>307</v>
      </c>
      <c r="D117" s="106" t="str">
        <f t="shared" si="3"/>
        <v>MOROCCO</v>
      </c>
      <c r="E117" s="107"/>
    </row>
    <row r="118" spans="1:5" ht="13.5" customHeight="1" x14ac:dyDescent="0.35">
      <c r="A118" s="109"/>
      <c r="B118" s="104" t="s">
        <v>308</v>
      </c>
      <c r="C118" s="105" t="s">
        <v>309</v>
      </c>
      <c r="D118" s="106" t="str">
        <f t="shared" si="3"/>
        <v>MOZAMBIQUE</v>
      </c>
      <c r="E118" s="107"/>
    </row>
    <row r="119" spans="1:5" ht="13.5" customHeight="1" x14ac:dyDescent="0.35">
      <c r="A119" s="109"/>
      <c r="B119" s="104" t="s">
        <v>310</v>
      </c>
      <c r="C119" s="105" t="s">
        <v>311</v>
      </c>
      <c r="D119" s="106" t="str">
        <f t="shared" si="3"/>
        <v>MYANMAR</v>
      </c>
      <c r="E119" s="107"/>
    </row>
    <row r="120" spans="1:5" ht="13.5" customHeight="1" x14ac:dyDescent="0.35">
      <c r="A120" s="109"/>
      <c r="B120" s="104" t="s">
        <v>312</v>
      </c>
      <c r="C120" s="105" t="s">
        <v>313</v>
      </c>
      <c r="D120" s="106" t="str">
        <f t="shared" si="3"/>
        <v>NAMIBIA</v>
      </c>
      <c r="E120" s="107"/>
    </row>
    <row r="121" spans="1:5" ht="13.5" customHeight="1" x14ac:dyDescent="0.35">
      <c r="A121" s="109"/>
      <c r="B121" s="104" t="s">
        <v>314</v>
      </c>
      <c r="C121" s="105" t="s">
        <v>315</v>
      </c>
      <c r="D121" s="106" t="str">
        <f t="shared" si="3"/>
        <v>NEPAL</v>
      </c>
      <c r="E121" s="107"/>
    </row>
    <row r="122" spans="1:5" ht="13.5" customHeight="1" x14ac:dyDescent="0.35">
      <c r="A122" s="109"/>
      <c r="B122" s="104" t="s">
        <v>316</v>
      </c>
      <c r="C122" s="105" t="s">
        <v>317</v>
      </c>
      <c r="D122" s="106" t="str">
        <f t="shared" si="3"/>
        <v>NETHERLANDS</v>
      </c>
      <c r="E122" s="107"/>
    </row>
    <row r="123" spans="1:5" ht="13.5" customHeight="1" x14ac:dyDescent="0.35">
      <c r="A123" s="109"/>
      <c r="B123" s="104" t="s">
        <v>318</v>
      </c>
      <c r="C123" s="105" t="s">
        <v>319</v>
      </c>
      <c r="D123" s="106" t="str">
        <f t="shared" si="3"/>
        <v>NEW ZEALAND</v>
      </c>
      <c r="E123" s="107"/>
    </row>
    <row r="124" spans="1:5" ht="13.5" customHeight="1" x14ac:dyDescent="0.35">
      <c r="A124" s="109"/>
      <c r="B124" s="104" t="s">
        <v>320</v>
      </c>
      <c r="C124" s="105" t="s">
        <v>321</v>
      </c>
      <c r="D124" s="106" t="str">
        <f t="shared" si="3"/>
        <v>NICARAGUA</v>
      </c>
      <c r="E124" s="107"/>
    </row>
    <row r="125" spans="1:5" ht="13.5" customHeight="1" x14ac:dyDescent="0.35">
      <c r="A125" s="109"/>
      <c r="B125" s="104" t="s">
        <v>322</v>
      </c>
      <c r="C125" s="105" t="s">
        <v>323</v>
      </c>
      <c r="D125" s="106" t="str">
        <f t="shared" si="3"/>
        <v>NIGER</v>
      </c>
      <c r="E125" s="107"/>
    </row>
    <row r="126" spans="1:5" ht="13.5" customHeight="1" x14ac:dyDescent="0.35">
      <c r="A126" s="109"/>
      <c r="B126" s="104" t="s">
        <v>324</v>
      </c>
      <c r="C126" s="105" t="s">
        <v>325</v>
      </c>
      <c r="D126" s="106" t="str">
        <f t="shared" si="3"/>
        <v>NIGERIA</v>
      </c>
      <c r="E126" s="107"/>
    </row>
    <row r="127" spans="1:5" ht="13.5" customHeight="1" x14ac:dyDescent="0.35">
      <c r="A127" s="109"/>
      <c r="B127" s="104" t="s">
        <v>326</v>
      </c>
      <c r="C127" s="105" t="s">
        <v>327</v>
      </c>
      <c r="D127" s="106" t="str">
        <f t="shared" si="3"/>
        <v>NORWAY</v>
      </c>
      <c r="E127" s="107"/>
    </row>
    <row r="128" spans="1:5" ht="13.5" customHeight="1" x14ac:dyDescent="0.35">
      <c r="A128" s="109"/>
      <c r="B128" s="104" t="s">
        <v>328</v>
      </c>
      <c r="C128" s="105" t="s">
        <v>329</v>
      </c>
      <c r="D128" s="106" t="str">
        <f t="shared" si="3"/>
        <v>OMAN</v>
      </c>
      <c r="E128" s="107"/>
    </row>
    <row r="129" spans="1:5" ht="13.5" customHeight="1" x14ac:dyDescent="0.35">
      <c r="A129" s="109"/>
      <c r="B129" s="104" t="s">
        <v>330</v>
      </c>
      <c r="C129" s="105" t="s">
        <v>331</v>
      </c>
      <c r="D129" s="106" t="str">
        <f t="shared" ref="D129:D160" si="4">B129</f>
        <v>PAKISTAN</v>
      </c>
      <c r="E129" s="107"/>
    </row>
    <row r="130" spans="1:5" ht="13.5" customHeight="1" x14ac:dyDescent="0.35">
      <c r="A130" s="109"/>
      <c r="B130" s="104" t="s">
        <v>332</v>
      </c>
      <c r="C130" s="105" t="s">
        <v>333</v>
      </c>
      <c r="D130" s="106" t="str">
        <f t="shared" si="4"/>
        <v>PANAMA</v>
      </c>
      <c r="E130" s="107"/>
    </row>
    <row r="131" spans="1:5" ht="13.5" customHeight="1" x14ac:dyDescent="0.35">
      <c r="A131" s="109"/>
      <c r="B131" s="104" t="s">
        <v>334</v>
      </c>
      <c r="C131" s="105" t="s">
        <v>335</v>
      </c>
      <c r="D131" s="106" t="str">
        <f t="shared" si="4"/>
        <v>PARAGUAY</v>
      </c>
      <c r="E131" s="107"/>
    </row>
    <row r="132" spans="1:5" ht="13.5" customHeight="1" x14ac:dyDescent="0.35">
      <c r="A132" s="109"/>
      <c r="B132" s="104" t="s">
        <v>336</v>
      </c>
      <c r="C132" s="105" t="s">
        <v>337</v>
      </c>
      <c r="D132" s="106" t="str">
        <f t="shared" si="4"/>
        <v>PEOPLE'S REPUBLIC OF CHINA</v>
      </c>
      <c r="E132" s="107"/>
    </row>
    <row r="133" spans="1:5" ht="13.5" customHeight="1" x14ac:dyDescent="0.35">
      <c r="A133" s="109"/>
      <c r="B133" s="104" t="s">
        <v>338</v>
      </c>
      <c r="C133" s="105" t="s">
        <v>339</v>
      </c>
      <c r="D133" s="106" t="str">
        <f t="shared" si="4"/>
        <v>PERU</v>
      </c>
      <c r="E133" s="107"/>
    </row>
    <row r="134" spans="1:5" ht="13.5" customHeight="1" x14ac:dyDescent="0.35">
      <c r="A134" s="109"/>
      <c r="B134" s="104" t="s">
        <v>340</v>
      </c>
      <c r="C134" s="105" t="s">
        <v>341</v>
      </c>
      <c r="D134" s="106" t="str">
        <f t="shared" si="4"/>
        <v>PHILIPPINES</v>
      </c>
      <c r="E134" s="107"/>
    </row>
    <row r="135" spans="1:5" ht="13.5" customHeight="1" x14ac:dyDescent="0.35">
      <c r="A135" s="109"/>
      <c r="B135" s="104" t="s">
        <v>342</v>
      </c>
      <c r="C135" s="105" t="s">
        <v>343</v>
      </c>
      <c r="D135" s="106" t="str">
        <f t="shared" si="4"/>
        <v>POLAND</v>
      </c>
      <c r="E135" s="107"/>
    </row>
    <row r="136" spans="1:5" ht="13.5" customHeight="1" x14ac:dyDescent="0.35">
      <c r="A136" s="109"/>
      <c r="B136" s="104" t="s">
        <v>344</v>
      </c>
      <c r="C136" s="105" t="s">
        <v>345</v>
      </c>
      <c r="D136" s="106" t="str">
        <f t="shared" si="4"/>
        <v>PORTUGAL</v>
      </c>
      <c r="E136" s="107"/>
    </row>
    <row r="137" spans="1:5" ht="13.5" customHeight="1" x14ac:dyDescent="0.35">
      <c r="A137" s="109"/>
      <c r="B137" s="104" t="s">
        <v>346</v>
      </c>
      <c r="C137" s="105" t="s">
        <v>347</v>
      </c>
      <c r="D137" s="106" t="str">
        <f t="shared" si="4"/>
        <v>PUERTO RICO</v>
      </c>
      <c r="E137" s="107"/>
    </row>
    <row r="138" spans="1:5" ht="13.5" customHeight="1" x14ac:dyDescent="0.35">
      <c r="A138" s="109"/>
      <c r="B138" s="104" t="s">
        <v>348</v>
      </c>
      <c r="C138" s="105" t="s">
        <v>349</v>
      </c>
      <c r="D138" s="106" t="str">
        <f t="shared" si="4"/>
        <v>QATAR</v>
      </c>
      <c r="E138" s="107"/>
    </row>
    <row r="139" spans="1:5" ht="13.5" customHeight="1" x14ac:dyDescent="0.35">
      <c r="A139" s="109"/>
      <c r="B139" s="104" t="s">
        <v>350</v>
      </c>
      <c r="C139" s="105" t="s">
        <v>351</v>
      </c>
      <c r="D139" s="106" t="str">
        <f t="shared" si="4"/>
        <v>REPUBLIC OF MOLDOVA</v>
      </c>
      <c r="E139" s="107"/>
    </row>
    <row r="140" spans="1:5" ht="13.5" customHeight="1" x14ac:dyDescent="0.35">
      <c r="A140" s="109"/>
      <c r="B140" s="104" t="s">
        <v>352</v>
      </c>
      <c r="C140" s="105" t="s">
        <v>353</v>
      </c>
      <c r="D140" s="106" t="str">
        <f t="shared" si="4"/>
        <v>ROMANIA</v>
      </c>
      <c r="E140" s="107"/>
    </row>
    <row r="141" spans="1:5" ht="13.5" customHeight="1" x14ac:dyDescent="0.35">
      <c r="A141" s="109"/>
      <c r="B141" s="104" t="s">
        <v>354</v>
      </c>
      <c r="C141" s="105" t="s">
        <v>355</v>
      </c>
      <c r="D141" s="106" t="str">
        <f t="shared" si="4"/>
        <v>RUSSIAN FEDERATION</v>
      </c>
      <c r="E141" s="107"/>
    </row>
    <row r="142" spans="1:5" ht="13.5" customHeight="1" x14ac:dyDescent="0.35">
      <c r="A142" s="109"/>
      <c r="B142" s="104" t="s">
        <v>356</v>
      </c>
      <c r="C142" s="105" t="s">
        <v>357</v>
      </c>
      <c r="D142" s="106" t="str">
        <f t="shared" si="4"/>
        <v>RWANDA</v>
      </c>
      <c r="E142" s="107"/>
    </row>
    <row r="143" spans="1:5" ht="13.5" customHeight="1" x14ac:dyDescent="0.35">
      <c r="A143" s="109"/>
      <c r="B143" s="104" t="s">
        <v>358</v>
      </c>
      <c r="C143" s="105" t="s">
        <v>359</v>
      </c>
      <c r="D143" s="106" t="str">
        <f t="shared" si="4"/>
        <v>SAINT KITTS AND NEVIS</v>
      </c>
      <c r="E143" s="107"/>
    </row>
    <row r="144" spans="1:5" ht="13.5" customHeight="1" x14ac:dyDescent="0.35">
      <c r="A144" s="109"/>
      <c r="B144" s="104" t="s">
        <v>360</v>
      </c>
      <c r="C144" s="105" t="s">
        <v>361</v>
      </c>
      <c r="D144" s="106" t="str">
        <f t="shared" si="4"/>
        <v>SAINT LUCIA</v>
      </c>
      <c r="E144" s="107"/>
    </row>
    <row r="145" spans="1:5" ht="13.5" customHeight="1" x14ac:dyDescent="0.35">
      <c r="A145" s="109"/>
      <c r="B145" s="104" t="s">
        <v>362</v>
      </c>
      <c r="C145" s="105" t="s">
        <v>363</v>
      </c>
      <c r="D145" s="106" t="str">
        <f t="shared" si="4"/>
        <v>SAINT VINCENT AND THE GRENADINES</v>
      </c>
      <c r="E145" s="107"/>
    </row>
    <row r="146" spans="1:5" ht="13.5" customHeight="1" x14ac:dyDescent="0.35">
      <c r="A146" s="109"/>
      <c r="B146" s="104" t="s">
        <v>364</v>
      </c>
      <c r="C146" s="105" t="s">
        <v>365</v>
      </c>
      <c r="D146" s="106" t="str">
        <f t="shared" si="4"/>
        <v>SAN MARINO</v>
      </c>
      <c r="E146" s="107"/>
    </row>
    <row r="147" spans="1:5" ht="13.5" customHeight="1" x14ac:dyDescent="0.35">
      <c r="A147" s="109"/>
      <c r="B147" s="104" t="s">
        <v>366</v>
      </c>
      <c r="C147" s="105" t="s">
        <v>367</v>
      </c>
      <c r="D147" s="106" t="str">
        <f t="shared" si="4"/>
        <v>SAO TOME AND PRINCIPE</v>
      </c>
      <c r="E147" s="107"/>
    </row>
    <row r="148" spans="1:5" ht="13.5" customHeight="1" x14ac:dyDescent="0.35">
      <c r="A148" s="109"/>
      <c r="B148" s="104" t="s">
        <v>368</v>
      </c>
      <c r="C148" s="105" t="s">
        <v>369</v>
      </c>
      <c r="D148" s="106" t="str">
        <f t="shared" si="4"/>
        <v>SAUDI ARABIA</v>
      </c>
      <c r="E148" s="107"/>
    </row>
    <row r="149" spans="1:5" ht="13.5" customHeight="1" x14ac:dyDescent="0.35">
      <c r="A149" s="109"/>
      <c r="B149" s="104" t="s">
        <v>370</v>
      </c>
      <c r="C149" s="105" t="s">
        <v>371</v>
      </c>
      <c r="D149" s="106" t="str">
        <f t="shared" si="4"/>
        <v>SENEGAL</v>
      </c>
      <c r="E149" s="107"/>
    </row>
    <row r="150" spans="1:5" ht="13.5" customHeight="1" x14ac:dyDescent="0.35">
      <c r="A150" s="109"/>
      <c r="B150" s="104" t="s">
        <v>372</v>
      </c>
      <c r="C150" s="105" t="s">
        <v>373</v>
      </c>
      <c r="D150" s="106" t="str">
        <f t="shared" si="4"/>
        <v>SERBIA</v>
      </c>
      <c r="E150" s="107"/>
    </row>
    <row r="151" spans="1:5" ht="13.5" customHeight="1" x14ac:dyDescent="0.35">
      <c r="A151" s="109"/>
      <c r="B151" s="104" t="s">
        <v>374</v>
      </c>
      <c r="C151" s="105" t="s">
        <v>375</v>
      </c>
      <c r="D151" s="106" t="str">
        <f t="shared" si="4"/>
        <v>SEYCHELLES</v>
      </c>
      <c r="E151" s="107"/>
    </row>
    <row r="152" spans="1:5" ht="13.5" customHeight="1" x14ac:dyDescent="0.35">
      <c r="A152" s="109"/>
      <c r="B152" s="104" t="s">
        <v>376</v>
      </c>
      <c r="C152" s="105" t="s">
        <v>377</v>
      </c>
      <c r="D152" s="106" t="str">
        <f t="shared" si="4"/>
        <v>SIERRA LEONE</v>
      </c>
      <c r="E152" s="107"/>
    </row>
    <row r="153" spans="1:5" ht="13.5" customHeight="1" x14ac:dyDescent="0.35">
      <c r="A153" s="109"/>
      <c r="B153" s="104" t="s">
        <v>378</v>
      </c>
      <c r="C153" s="105" t="s">
        <v>379</v>
      </c>
      <c r="D153" s="106" t="str">
        <f t="shared" si="4"/>
        <v>SINGAPORE</v>
      </c>
      <c r="E153" s="107"/>
    </row>
    <row r="154" spans="1:5" ht="13.5" customHeight="1" x14ac:dyDescent="0.35">
      <c r="A154" s="109"/>
      <c r="B154" s="104" t="s">
        <v>380</v>
      </c>
      <c r="C154" s="105" t="s">
        <v>381</v>
      </c>
      <c r="D154" s="106" t="str">
        <f t="shared" si="4"/>
        <v>SLOVAKIA</v>
      </c>
      <c r="E154" s="107"/>
    </row>
    <row r="155" spans="1:5" ht="13.5" customHeight="1" x14ac:dyDescent="0.35">
      <c r="A155" s="109"/>
      <c r="B155" s="104" t="s">
        <v>382</v>
      </c>
      <c r="C155" s="105" t="s">
        <v>383</v>
      </c>
      <c r="D155" s="106" t="str">
        <f t="shared" si="4"/>
        <v>SLOVENIA</v>
      </c>
      <c r="E155" s="107"/>
    </row>
    <row r="156" spans="1:5" ht="13.5" customHeight="1" x14ac:dyDescent="0.35">
      <c r="A156" s="109"/>
      <c r="B156" s="104" t="s">
        <v>384</v>
      </c>
      <c r="C156" s="105" t="s">
        <v>385</v>
      </c>
      <c r="D156" s="106" t="str">
        <f t="shared" si="4"/>
        <v>SOMALIA</v>
      </c>
      <c r="E156" s="107"/>
    </row>
    <row r="157" spans="1:5" ht="13.5" customHeight="1" x14ac:dyDescent="0.35">
      <c r="A157" s="109"/>
      <c r="B157" s="104" t="s">
        <v>386</v>
      </c>
      <c r="C157" s="105" t="s">
        <v>387</v>
      </c>
      <c r="D157" s="106" t="str">
        <f t="shared" si="4"/>
        <v>SOUTH AFRICA</v>
      </c>
      <c r="E157" s="107"/>
    </row>
    <row r="158" spans="1:5" ht="13.5" customHeight="1" x14ac:dyDescent="0.35">
      <c r="A158" s="109"/>
      <c r="B158" s="104" t="s">
        <v>388</v>
      </c>
      <c r="C158" s="105" t="s">
        <v>389</v>
      </c>
      <c r="D158" s="106" t="str">
        <f t="shared" si="4"/>
        <v>SPAIN</v>
      </c>
      <c r="E158" s="107"/>
    </row>
    <row r="159" spans="1:5" ht="13.5" customHeight="1" x14ac:dyDescent="0.35">
      <c r="A159" s="109"/>
      <c r="B159" s="104" t="s">
        <v>390</v>
      </c>
      <c r="C159" s="105" t="s">
        <v>391</v>
      </c>
      <c r="D159" s="106" t="str">
        <f t="shared" si="4"/>
        <v>SRI LANKA</v>
      </c>
      <c r="E159" s="107"/>
    </row>
    <row r="160" spans="1:5" ht="13.5" customHeight="1" x14ac:dyDescent="0.35">
      <c r="A160" s="109"/>
      <c r="B160" s="104" t="s">
        <v>392</v>
      </c>
      <c r="C160" s="105" t="s">
        <v>393</v>
      </c>
      <c r="D160" s="106" t="str">
        <f t="shared" si="4"/>
        <v>SUDAN</v>
      </c>
      <c r="E160" s="107"/>
    </row>
    <row r="161" spans="1:5" ht="13.5" customHeight="1" x14ac:dyDescent="0.35">
      <c r="A161" s="109"/>
      <c r="B161" s="104" t="s">
        <v>394</v>
      </c>
      <c r="C161" s="105" t="s">
        <v>395</v>
      </c>
      <c r="D161" s="106" t="str">
        <f t="shared" ref="D161:D186" si="5">B161</f>
        <v>SURINAME</v>
      </c>
      <c r="E161" s="107"/>
    </row>
    <row r="162" spans="1:5" ht="13.5" customHeight="1" x14ac:dyDescent="0.35">
      <c r="A162" s="109"/>
      <c r="B162" s="104" t="s">
        <v>396</v>
      </c>
      <c r="C162" s="105" t="s">
        <v>397</v>
      </c>
      <c r="D162" s="106" t="str">
        <f t="shared" si="5"/>
        <v>SWAZILAND</v>
      </c>
      <c r="E162" s="107"/>
    </row>
    <row r="163" spans="1:5" ht="13.5" customHeight="1" x14ac:dyDescent="0.35">
      <c r="A163" s="109"/>
      <c r="B163" s="104" t="s">
        <v>398</v>
      </c>
      <c r="C163" s="105" t="s">
        <v>399</v>
      </c>
      <c r="D163" s="106" t="str">
        <f t="shared" si="5"/>
        <v>SWEDEN</v>
      </c>
      <c r="E163" s="107"/>
    </row>
    <row r="164" spans="1:5" ht="13.5" customHeight="1" x14ac:dyDescent="0.35">
      <c r="A164" s="109"/>
      <c r="B164" s="104" t="s">
        <v>400</v>
      </c>
      <c r="C164" s="105" t="s">
        <v>401</v>
      </c>
      <c r="D164" s="106" t="str">
        <f t="shared" si="5"/>
        <v>SWITZERLAND</v>
      </c>
      <c r="E164" s="107"/>
    </row>
    <row r="165" spans="1:5" ht="13.5" customHeight="1" x14ac:dyDescent="0.35">
      <c r="A165" s="109"/>
      <c r="B165" s="104" t="s">
        <v>402</v>
      </c>
      <c r="C165" s="105" t="s">
        <v>403</v>
      </c>
      <c r="D165" s="106" t="str">
        <f t="shared" si="5"/>
        <v>SYRIAN ARAB REPUBLIC</v>
      </c>
      <c r="E165" s="107"/>
    </row>
    <row r="166" spans="1:5" ht="13.5" customHeight="1" x14ac:dyDescent="0.35">
      <c r="A166" s="109"/>
      <c r="B166" s="104" t="s">
        <v>404</v>
      </c>
      <c r="C166" s="105" t="s">
        <v>405</v>
      </c>
      <c r="D166" s="106" t="str">
        <f t="shared" si="5"/>
        <v>TAJIKISTAN</v>
      </c>
      <c r="E166" s="107"/>
    </row>
    <row r="167" spans="1:5" ht="13.5" customHeight="1" x14ac:dyDescent="0.35">
      <c r="A167" s="109"/>
      <c r="B167" s="104" t="s">
        <v>406</v>
      </c>
      <c r="C167" s="105" t="s">
        <v>407</v>
      </c>
      <c r="D167" s="106" t="str">
        <f t="shared" si="5"/>
        <v>THAILAND</v>
      </c>
      <c r="E167" s="107"/>
    </row>
    <row r="168" spans="1:5" ht="13.5" customHeight="1" x14ac:dyDescent="0.35">
      <c r="A168" s="109"/>
      <c r="B168" s="104" t="s">
        <v>408</v>
      </c>
      <c r="C168" s="105" t="s">
        <v>409</v>
      </c>
      <c r="D168" s="106" t="str">
        <f t="shared" si="5"/>
        <v>TIMOR LESTE</v>
      </c>
      <c r="E168" s="107"/>
    </row>
    <row r="169" spans="1:5" ht="13.5" customHeight="1" x14ac:dyDescent="0.35">
      <c r="A169" s="109"/>
      <c r="B169" s="104" t="s">
        <v>410</v>
      </c>
      <c r="C169" s="105" t="s">
        <v>411</v>
      </c>
      <c r="D169" s="106" t="str">
        <f t="shared" si="5"/>
        <v>TOGO</v>
      </c>
      <c r="E169" s="107"/>
    </row>
    <row r="170" spans="1:5" ht="13.5" customHeight="1" x14ac:dyDescent="0.35">
      <c r="A170" s="109"/>
      <c r="B170" s="104" t="s">
        <v>412</v>
      </c>
      <c r="C170" s="105" t="s">
        <v>413</v>
      </c>
      <c r="D170" s="106" t="str">
        <f t="shared" si="5"/>
        <v>TRINIDAD AND TOBAGO</v>
      </c>
      <c r="E170" s="107"/>
    </row>
    <row r="171" spans="1:5" ht="13.5" customHeight="1" x14ac:dyDescent="0.35">
      <c r="A171" s="109"/>
      <c r="B171" s="104" t="s">
        <v>414</v>
      </c>
      <c r="C171" s="105" t="s">
        <v>415</v>
      </c>
      <c r="D171" s="106" t="str">
        <f t="shared" si="5"/>
        <v>TUNISIA</v>
      </c>
      <c r="E171" s="107"/>
    </row>
    <row r="172" spans="1:5" ht="13.5" customHeight="1" x14ac:dyDescent="0.35">
      <c r="A172" s="109"/>
      <c r="B172" s="104" t="s">
        <v>416</v>
      </c>
      <c r="C172" s="105" t="s">
        <v>417</v>
      </c>
      <c r="D172" s="106" t="str">
        <f t="shared" si="5"/>
        <v>TURKEY</v>
      </c>
      <c r="E172" s="107"/>
    </row>
    <row r="173" spans="1:5" ht="13.5" customHeight="1" x14ac:dyDescent="0.35">
      <c r="A173" s="109"/>
      <c r="B173" s="104" t="s">
        <v>418</v>
      </c>
      <c r="C173" s="105" t="s">
        <v>419</v>
      </c>
      <c r="D173" s="106" t="str">
        <f t="shared" si="5"/>
        <v>TURKMENISTAN</v>
      </c>
      <c r="E173" s="107"/>
    </row>
    <row r="174" spans="1:5" ht="13.5" customHeight="1" x14ac:dyDescent="0.35">
      <c r="A174" s="109"/>
      <c r="B174" s="104" t="s">
        <v>420</v>
      </c>
      <c r="C174" s="105" t="s">
        <v>421</v>
      </c>
      <c r="D174" s="106" t="str">
        <f t="shared" si="5"/>
        <v>UGANDA</v>
      </c>
      <c r="E174" s="107"/>
    </row>
    <row r="175" spans="1:5" ht="13.5" customHeight="1" x14ac:dyDescent="0.35">
      <c r="A175" s="109"/>
      <c r="B175" s="104" t="s">
        <v>422</v>
      </c>
      <c r="C175" s="105" t="s">
        <v>423</v>
      </c>
      <c r="D175" s="106" t="str">
        <f t="shared" si="5"/>
        <v>UKRAINE</v>
      </c>
      <c r="E175" s="107"/>
    </row>
    <row r="176" spans="1:5" ht="13.5" customHeight="1" x14ac:dyDescent="0.35">
      <c r="A176" s="109"/>
      <c r="B176" s="104" t="s">
        <v>424</v>
      </c>
      <c r="C176" s="105" t="s">
        <v>425</v>
      </c>
      <c r="D176" s="106" t="str">
        <f t="shared" si="5"/>
        <v>UNITED ARAB EMIRATES</v>
      </c>
      <c r="E176" s="107"/>
    </row>
    <row r="177" spans="1:5" ht="13.5" customHeight="1" x14ac:dyDescent="0.35">
      <c r="A177" s="109"/>
      <c r="B177" s="104" t="s">
        <v>426</v>
      </c>
      <c r="C177" s="105" t="s">
        <v>427</v>
      </c>
      <c r="D177" s="106" t="str">
        <f t="shared" si="5"/>
        <v>UNITED REPUBLIC OF TANZANIA</v>
      </c>
      <c r="E177" s="107"/>
    </row>
    <row r="178" spans="1:5" ht="13.5" customHeight="1" x14ac:dyDescent="0.35">
      <c r="A178" s="109"/>
      <c r="B178" s="104" t="s">
        <v>428</v>
      </c>
      <c r="C178" s="105" t="s">
        <v>429</v>
      </c>
      <c r="D178" s="106" t="str">
        <f t="shared" si="5"/>
        <v>UNITED STATES OF AMERICA</v>
      </c>
      <c r="E178" s="107"/>
    </row>
    <row r="179" spans="1:5" ht="13.5" customHeight="1" x14ac:dyDescent="0.35">
      <c r="A179" s="109"/>
      <c r="B179" s="104" t="s">
        <v>430</v>
      </c>
      <c r="C179" s="105" t="s">
        <v>431</v>
      </c>
      <c r="D179" s="106" t="str">
        <f t="shared" si="5"/>
        <v>URUGUAY</v>
      </c>
      <c r="E179" s="107"/>
    </row>
    <row r="180" spans="1:5" ht="13.5" customHeight="1" x14ac:dyDescent="0.35">
      <c r="A180" s="109"/>
      <c r="B180" s="104" t="s">
        <v>432</v>
      </c>
      <c r="C180" s="105" t="s">
        <v>433</v>
      </c>
      <c r="D180" s="106" t="str">
        <f t="shared" si="5"/>
        <v>UZBEKISTAN</v>
      </c>
      <c r="E180" s="107"/>
    </row>
    <row r="181" spans="1:5" ht="13.5" customHeight="1" x14ac:dyDescent="0.35">
      <c r="A181" s="109"/>
      <c r="B181" s="104" t="s">
        <v>434</v>
      </c>
      <c r="C181" s="105" t="s">
        <v>435</v>
      </c>
      <c r="D181" s="106" t="str">
        <f t="shared" si="5"/>
        <v>VANUATU</v>
      </c>
      <c r="E181" s="107"/>
    </row>
    <row r="182" spans="1:5" ht="13.5" customHeight="1" x14ac:dyDescent="0.35">
      <c r="A182" s="109"/>
      <c r="B182" s="104" t="s">
        <v>436</v>
      </c>
      <c r="C182" s="105" t="s">
        <v>437</v>
      </c>
      <c r="D182" s="106" t="str">
        <f t="shared" si="5"/>
        <v>VIETNAM</v>
      </c>
      <c r="E182" s="107"/>
    </row>
    <row r="183" spans="1:5" ht="13.5" customHeight="1" x14ac:dyDescent="0.35">
      <c r="A183" s="109"/>
      <c r="B183" s="104" t="s">
        <v>438</v>
      </c>
      <c r="C183" s="105" t="s">
        <v>439</v>
      </c>
      <c r="D183" s="106" t="str">
        <f t="shared" si="5"/>
        <v>VIRGIN ISLANDS</v>
      </c>
      <c r="E183" s="107"/>
    </row>
    <row r="184" spans="1:5" ht="13.5" customHeight="1" x14ac:dyDescent="0.35">
      <c r="A184" s="109"/>
      <c r="B184" s="104" t="s">
        <v>440</v>
      </c>
      <c r="C184" s="105" t="s">
        <v>441</v>
      </c>
      <c r="D184" s="106" t="str">
        <f t="shared" si="5"/>
        <v>YEMEN</v>
      </c>
      <c r="E184" s="107"/>
    </row>
    <row r="185" spans="1:5" ht="13.5" customHeight="1" x14ac:dyDescent="0.35">
      <c r="A185" s="109"/>
      <c r="B185" s="104" t="s">
        <v>442</v>
      </c>
      <c r="C185" s="105" t="s">
        <v>443</v>
      </c>
      <c r="D185" s="106" t="str">
        <f t="shared" si="5"/>
        <v>ZAMBIA</v>
      </c>
      <c r="E185" s="107"/>
    </row>
    <row r="186" spans="1:5" ht="13.5" customHeight="1" x14ac:dyDescent="0.35">
      <c r="A186" s="109"/>
      <c r="B186" s="104" t="s">
        <v>444</v>
      </c>
      <c r="C186" s="105" t="s">
        <v>445</v>
      </c>
      <c r="D186" s="106" t="str">
        <f t="shared" si="5"/>
        <v>ZIMBABWE</v>
      </c>
      <c r="E186" s="107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Bulletin Engagement UCI</vt:lpstr>
      <vt:lpstr>bdd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Laura</cp:lastModifiedBy>
  <dcterms:created xsi:type="dcterms:W3CDTF">2021-05-24T15:03:07Z</dcterms:created>
  <dcterms:modified xsi:type="dcterms:W3CDTF">2021-05-24T15:03:08Z</dcterms:modified>
</cp:coreProperties>
</file>